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60" activeTab="4"/>
  </bookViews>
  <sheets>
    <sheet name="ATHINON_FARSALON" sheetId="1" r:id="rId1"/>
    <sheet name="KARDITSIS_TRIKALON" sheetId="2" r:id="rId2"/>
    <sheet name="THESSALONIKIS" sheetId="3" r:id="rId3"/>
    <sheet name="VOLOY1" sheetId="4" r:id="rId4"/>
    <sheet name="VOLOY2" sheetId="5" r:id="rId5"/>
  </sheets>
  <definedNames/>
  <calcPr fullCalcOnLoad="1"/>
</workbook>
</file>

<file path=xl/sharedStrings.xml><?xml version="1.0" encoding="utf-8"?>
<sst xmlns="http://schemas.openxmlformats.org/spreadsheetml/2006/main" count="66" uniqueCount="30">
  <si>
    <t>FID</t>
  </si>
  <si>
    <t>MVALUE</t>
  </si>
  <si>
    <t>DC</t>
  </si>
  <si>
    <t>DP</t>
  </si>
  <si>
    <t>AREA</t>
  </si>
  <si>
    <t>ABR</t>
  </si>
  <si>
    <t>OSPACE</t>
  </si>
  <si>
    <t>LUSES</t>
  </si>
  <si>
    <t xml:space="preserve">LNAREA </t>
  </si>
  <si>
    <t>LNOSPACE</t>
  </si>
  <si>
    <t>LNLUSES</t>
  </si>
  <si>
    <t>OPDC</t>
  </si>
  <si>
    <t>OPDP</t>
  </si>
  <si>
    <t>ID</t>
  </si>
  <si>
    <t>DA</t>
  </si>
  <si>
    <t>OPDA</t>
  </si>
  <si>
    <t>OPDT</t>
  </si>
  <si>
    <t>DTEI</t>
  </si>
  <si>
    <t>LNAREA</t>
  </si>
  <si>
    <t>ΒRATIO</t>
  </si>
  <si>
    <t>LNMVALUE</t>
  </si>
  <si>
    <t>LNDC</t>
  </si>
  <si>
    <t>LNABR</t>
  </si>
  <si>
    <t>DH</t>
  </si>
  <si>
    <t>DCUSE</t>
  </si>
  <si>
    <t>ID*</t>
  </si>
  <si>
    <t>MVALUE**</t>
  </si>
  <si>
    <t>** REMAX HELLAS AGENCY</t>
  </si>
  <si>
    <t>* Georeference in GIS ArcMap</t>
  </si>
  <si>
    <t>OPDCUSE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</si>
</sst>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"/>
    <numFmt numFmtId="174" formatCode="0.0"/>
  </numFmts>
  <fonts count="3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42" applyNumberFormat="1" applyFont="1" applyFill="1" applyBorder="1" applyAlignment="1">
      <alignment horizontal="center" vertical="top"/>
    </xf>
    <xf numFmtId="0" fontId="2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" fontId="0" fillId="0" borderId="0" xfId="42" applyNumberFormat="1" applyFont="1" applyFill="1" applyBorder="1" applyAlignment="1">
      <alignment horizontal="center" vertical="center"/>
    </xf>
    <xf numFmtId="2" fontId="0" fillId="0" borderId="0" xfId="42" applyNumberFormat="1" applyFont="1" applyFill="1" applyBorder="1" applyAlignment="1">
      <alignment horizontal="center" vertical="center"/>
    </xf>
    <xf numFmtId="1" fontId="0" fillId="0" borderId="0" xfId="42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view="pageBreakPreview" zoomScale="60" zoomScalePageLayoutView="0" workbookViewId="0" topLeftCell="A46">
      <selection activeCell="G8" sqref="G8"/>
    </sheetView>
  </sheetViews>
  <sheetFormatPr defaultColWidth="9.140625" defaultRowHeight="12.75"/>
  <cols>
    <col min="1" max="1" width="5.00390625" style="0" customWidth="1"/>
    <col min="5" max="5" width="10.140625" style="0" customWidth="1"/>
    <col min="7" max="7" width="10.57421875" style="0" bestFit="1" customWidth="1"/>
    <col min="9" max="9" width="10.00390625" style="0" bestFit="1" customWidth="1"/>
    <col min="12" max="12" width="11.00390625" style="0" customWidth="1"/>
    <col min="13" max="13" width="10.7109375" style="0" customWidth="1"/>
  </cols>
  <sheetData>
    <row r="1" spans="1:13" ht="12.75">
      <c r="A1" s="8" t="s">
        <v>25</v>
      </c>
      <c r="B1" s="8" t="s">
        <v>26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11</v>
      </c>
      <c r="J1" s="8" t="s">
        <v>12</v>
      </c>
      <c r="K1" s="8" t="s">
        <v>8</v>
      </c>
      <c r="L1" s="8" t="s">
        <v>9</v>
      </c>
      <c r="M1" s="8" t="s">
        <v>10</v>
      </c>
    </row>
    <row r="2" spans="1:13" ht="12.75">
      <c r="A2" s="15">
        <v>1</v>
      </c>
      <c r="B2" s="8">
        <v>6000</v>
      </c>
      <c r="C2" s="14">
        <v>3</v>
      </c>
      <c r="D2" s="14">
        <v>2.7</v>
      </c>
      <c r="E2" s="16">
        <v>13.460231000000002</v>
      </c>
      <c r="F2" s="14">
        <v>0.61</v>
      </c>
      <c r="G2" s="16">
        <v>17.167111062</v>
      </c>
      <c r="H2" s="8">
        <v>21.923</v>
      </c>
      <c r="I2" s="16">
        <f>1/C2</f>
        <v>0.3333333333333333</v>
      </c>
      <c r="J2" s="16">
        <f>1/D2</f>
        <v>0.37037037037037035</v>
      </c>
      <c r="K2" s="16">
        <f>LN(E2)</f>
        <v>2.599739486030684</v>
      </c>
      <c r="L2" s="16">
        <f>LN(G2)</f>
        <v>2.8429954057733116</v>
      </c>
      <c r="M2" s="16">
        <f>LN(H2)</f>
        <v>3.087536314029028</v>
      </c>
    </row>
    <row r="3" spans="1:13" ht="12.75">
      <c r="A3" s="15">
        <v>5</v>
      </c>
      <c r="B3" s="8">
        <v>22500</v>
      </c>
      <c r="C3" s="14">
        <v>2</v>
      </c>
      <c r="D3" s="14">
        <v>3.65</v>
      </c>
      <c r="E3" s="16">
        <v>5.659682</v>
      </c>
      <c r="F3" s="14">
        <v>0.2</v>
      </c>
      <c r="G3" s="16">
        <v>42.96548245299999</v>
      </c>
      <c r="H3" s="8">
        <v>23.64</v>
      </c>
      <c r="I3" s="16">
        <f aca="true" t="shared" si="0" ref="I3:I65">1/C3</f>
        <v>0.5</v>
      </c>
      <c r="J3" s="16">
        <f aca="true" t="shared" si="1" ref="J3:J65">1/D3</f>
        <v>0.273972602739726</v>
      </c>
      <c r="K3" s="16">
        <f aca="true" t="shared" si="2" ref="K3:K65">LN(E3)</f>
        <v>1.7333677068911428</v>
      </c>
      <c r="L3" s="16">
        <f aca="true" t="shared" si="3" ref="L3:L65">LN(G3)</f>
        <v>3.760397059679216</v>
      </c>
      <c r="M3" s="16">
        <f aca="true" t="shared" si="4" ref="M3:M65">LN(H3)</f>
        <v>3.1629401925378975</v>
      </c>
    </row>
    <row r="4" spans="1:13" ht="12.75">
      <c r="A4" s="15">
        <v>6</v>
      </c>
      <c r="B4" s="8">
        <v>22500</v>
      </c>
      <c r="C4" s="14">
        <v>1.5</v>
      </c>
      <c r="D4" s="14">
        <v>3.7</v>
      </c>
      <c r="E4" s="16">
        <v>8.642493</v>
      </c>
      <c r="F4" s="14">
        <v>0.2</v>
      </c>
      <c r="G4" s="16">
        <v>40.49318430699999</v>
      </c>
      <c r="H4" s="8">
        <v>19.312999999999995</v>
      </c>
      <c r="I4" s="16">
        <f t="shared" si="0"/>
        <v>0.6666666666666666</v>
      </c>
      <c r="J4" s="16">
        <f t="shared" si="1"/>
        <v>0.27027027027027023</v>
      </c>
      <c r="K4" s="16">
        <f t="shared" si="2"/>
        <v>2.15669108286249</v>
      </c>
      <c r="L4" s="16">
        <f t="shared" si="3"/>
        <v>3.701133671234309</v>
      </c>
      <c r="M4" s="16">
        <f t="shared" si="4"/>
        <v>2.960778444290462</v>
      </c>
    </row>
    <row r="5" spans="1:13" ht="12.75">
      <c r="A5" s="15">
        <v>7</v>
      </c>
      <c r="B5" s="8">
        <v>25000</v>
      </c>
      <c r="C5" s="14">
        <v>1.5</v>
      </c>
      <c r="D5" s="14">
        <v>3.96</v>
      </c>
      <c r="E5" s="16">
        <v>4.010615</v>
      </c>
      <c r="F5" s="14">
        <v>0.2</v>
      </c>
      <c r="G5" s="16">
        <v>49.93099999999999</v>
      </c>
      <c r="H5" s="8">
        <v>15.686</v>
      </c>
      <c r="I5" s="16">
        <f t="shared" si="0"/>
        <v>0.6666666666666666</v>
      </c>
      <c r="J5" s="16">
        <f t="shared" si="1"/>
        <v>0.25252525252525254</v>
      </c>
      <c r="K5" s="16">
        <f t="shared" si="2"/>
        <v>1.3889445961425668</v>
      </c>
      <c r="L5" s="16">
        <f t="shared" si="3"/>
        <v>3.910642052351214</v>
      </c>
      <c r="M5" s="16">
        <f t="shared" si="4"/>
        <v>2.7527685947904748</v>
      </c>
    </row>
    <row r="6" spans="1:13" ht="12.75">
      <c r="A6" s="15">
        <v>9</v>
      </c>
      <c r="B6" s="8">
        <v>17500</v>
      </c>
      <c r="C6" s="14">
        <v>1.5</v>
      </c>
      <c r="D6" s="14">
        <v>4</v>
      </c>
      <c r="E6" s="16">
        <v>17.036151999999998</v>
      </c>
      <c r="F6" s="14">
        <v>0.2</v>
      </c>
      <c r="G6" s="16">
        <v>31.268298169000005</v>
      </c>
      <c r="H6" s="8">
        <v>24.389999999999997</v>
      </c>
      <c r="I6" s="16">
        <f t="shared" si="0"/>
        <v>0.6666666666666666</v>
      </c>
      <c r="J6" s="16">
        <f t="shared" si="1"/>
        <v>0.25</v>
      </c>
      <c r="K6" s="16">
        <f t="shared" si="2"/>
        <v>2.8353376743033896</v>
      </c>
      <c r="L6" s="16">
        <f t="shared" si="3"/>
        <v>3.4426047462279303</v>
      </c>
      <c r="M6" s="16">
        <f t="shared" si="4"/>
        <v>3.194173212227829</v>
      </c>
    </row>
    <row r="7" spans="1:13" ht="12.75">
      <c r="A7" s="15">
        <v>11</v>
      </c>
      <c r="B7" s="8">
        <v>32500</v>
      </c>
      <c r="C7" s="14">
        <v>1</v>
      </c>
      <c r="D7" s="14">
        <v>4.16</v>
      </c>
      <c r="E7" s="16">
        <v>13.306319</v>
      </c>
      <c r="F7" s="14">
        <v>0.2</v>
      </c>
      <c r="G7" s="16">
        <v>26.481363308000002</v>
      </c>
      <c r="H7" s="8">
        <v>26.015999999999995</v>
      </c>
      <c r="I7" s="16">
        <f t="shared" si="0"/>
        <v>1</v>
      </c>
      <c r="J7" s="16">
        <f t="shared" si="1"/>
        <v>0.24038461538461536</v>
      </c>
      <c r="K7" s="16">
        <f t="shared" si="2"/>
        <v>2.588239035179322</v>
      </c>
      <c r="L7" s="16">
        <f t="shared" si="3"/>
        <v>3.276441214184617</v>
      </c>
      <c r="M7" s="16">
        <f t="shared" si="4"/>
        <v>3.2587117333654</v>
      </c>
    </row>
    <row r="8" spans="1:13" ht="12.75">
      <c r="A8" s="15">
        <v>13</v>
      </c>
      <c r="B8" s="8">
        <v>15000</v>
      </c>
      <c r="C8" s="14">
        <v>5</v>
      </c>
      <c r="D8" s="14">
        <v>0.423</v>
      </c>
      <c r="E8" s="16">
        <v>21.178091000000002</v>
      </c>
      <c r="F8" s="14">
        <v>0.2</v>
      </c>
      <c r="G8" s="16">
        <v>49.85272940000001</v>
      </c>
      <c r="H8" s="8">
        <v>0.0010000000000000002</v>
      </c>
      <c r="I8" s="16">
        <f t="shared" si="0"/>
        <v>0.2</v>
      </c>
      <c r="J8" s="16">
        <f t="shared" si="1"/>
        <v>2.3640661938534278</v>
      </c>
      <c r="K8" s="16">
        <f t="shared" si="2"/>
        <v>3.052967203910921</v>
      </c>
      <c r="L8" s="16">
        <f t="shared" si="3"/>
        <v>3.9090732471657677</v>
      </c>
      <c r="M8" s="16">
        <f t="shared" si="4"/>
        <v>-6.907755278982137</v>
      </c>
    </row>
    <row r="9" spans="1:13" ht="12.75">
      <c r="A9" s="15">
        <v>15</v>
      </c>
      <c r="B9" s="8">
        <v>20000</v>
      </c>
      <c r="C9" s="14">
        <v>5</v>
      </c>
      <c r="D9" s="14">
        <v>0.38</v>
      </c>
      <c r="E9" s="16">
        <v>37.526001</v>
      </c>
      <c r="F9" s="14">
        <v>0.2</v>
      </c>
      <c r="G9" s="16">
        <v>33.50481940000001</v>
      </c>
      <c r="H9" s="8">
        <v>0.0010000000000000002</v>
      </c>
      <c r="I9" s="16">
        <f t="shared" si="0"/>
        <v>0.2</v>
      </c>
      <c r="J9" s="16">
        <f t="shared" si="1"/>
        <v>2.6315789473684212</v>
      </c>
      <c r="K9" s="16">
        <f t="shared" si="2"/>
        <v>3.625034052713373</v>
      </c>
      <c r="L9" s="16">
        <f t="shared" si="3"/>
        <v>3.5116892911703443</v>
      </c>
      <c r="M9" s="16">
        <f t="shared" si="4"/>
        <v>-6.907755278982137</v>
      </c>
    </row>
    <row r="10" spans="1:13" ht="12.75">
      <c r="A10" s="15">
        <v>16</v>
      </c>
      <c r="B10" s="8">
        <v>11000</v>
      </c>
      <c r="C10" s="14">
        <v>5</v>
      </c>
      <c r="D10" s="14">
        <v>0.95</v>
      </c>
      <c r="E10" s="16">
        <v>23.733264000000002</v>
      </c>
      <c r="F10" s="14">
        <v>0.2</v>
      </c>
      <c r="G10" s="16">
        <v>47.29755580000001</v>
      </c>
      <c r="H10" s="8">
        <v>0.0010000000000000002</v>
      </c>
      <c r="I10" s="16">
        <f t="shared" si="0"/>
        <v>0.2</v>
      </c>
      <c r="J10" s="16">
        <f t="shared" si="1"/>
        <v>1.0526315789473684</v>
      </c>
      <c r="K10" s="16">
        <f t="shared" si="2"/>
        <v>3.1668776083972388</v>
      </c>
      <c r="L10" s="16">
        <f t="shared" si="3"/>
        <v>3.856458619744114</v>
      </c>
      <c r="M10" s="16">
        <f t="shared" si="4"/>
        <v>-6.907755278982137</v>
      </c>
    </row>
    <row r="11" spans="1:13" ht="12.75">
      <c r="A11" s="15">
        <v>19</v>
      </c>
      <c r="B11" s="8">
        <v>20000</v>
      </c>
      <c r="C11" s="14">
        <v>5.5</v>
      </c>
      <c r="D11" s="14">
        <v>0.445</v>
      </c>
      <c r="E11" s="16">
        <v>8.671729000000001</v>
      </c>
      <c r="F11" s="14">
        <v>0.2</v>
      </c>
      <c r="G11" s="16">
        <v>56.866714196</v>
      </c>
      <c r="H11" s="8">
        <v>6.203</v>
      </c>
      <c r="I11" s="16">
        <f t="shared" si="0"/>
        <v>0.18181818181818182</v>
      </c>
      <c r="J11" s="16">
        <f t="shared" si="1"/>
        <v>2.247191011235955</v>
      </c>
      <c r="K11" s="16">
        <f t="shared" si="2"/>
        <v>2.160068194208999</v>
      </c>
      <c r="L11" s="16">
        <f t="shared" si="3"/>
        <v>4.040710182192168</v>
      </c>
      <c r="M11" s="16">
        <f t="shared" si="4"/>
        <v>1.8250330459909805</v>
      </c>
    </row>
    <row r="12" spans="1:13" ht="12.75">
      <c r="A12" s="15">
        <v>21</v>
      </c>
      <c r="B12" s="8">
        <v>8500</v>
      </c>
      <c r="C12" s="14">
        <v>2.5</v>
      </c>
      <c r="D12" s="14">
        <v>4.2</v>
      </c>
      <c r="E12" s="16">
        <v>21.244186999999997</v>
      </c>
      <c r="F12" s="14">
        <v>0.2</v>
      </c>
      <c r="G12" s="16">
        <v>45.372205844</v>
      </c>
      <c r="H12" s="8">
        <v>5.130999999999999</v>
      </c>
      <c r="I12" s="16">
        <f t="shared" si="0"/>
        <v>0.4</v>
      </c>
      <c r="J12" s="16">
        <f t="shared" si="1"/>
        <v>0.23809523809523808</v>
      </c>
      <c r="K12" s="16">
        <f t="shared" si="2"/>
        <v>3.0560833050068186</v>
      </c>
      <c r="L12" s="16">
        <f t="shared" si="3"/>
        <v>3.814899711493346</v>
      </c>
      <c r="M12" s="16">
        <f t="shared" si="4"/>
        <v>1.6353005719598277</v>
      </c>
    </row>
    <row r="13" spans="1:13" ht="12.75">
      <c r="A13" s="15">
        <v>22</v>
      </c>
      <c r="B13" s="8">
        <v>15000</v>
      </c>
      <c r="C13" s="14">
        <v>2</v>
      </c>
      <c r="D13" s="14">
        <v>3.26</v>
      </c>
      <c r="E13" s="16">
        <v>9.264192</v>
      </c>
      <c r="F13" s="14">
        <v>0.8</v>
      </c>
      <c r="G13" s="16">
        <v>49.403597732</v>
      </c>
      <c r="H13" s="8">
        <v>3.7339999999999995</v>
      </c>
      <c r="I13" s="16">
        <f t="shared" si="0"/>
        <v>0.5</v>
      </c>
      <c r="J13" s="16">
        <f t="shared" si="1"/>
        <v>0.3067484662576687</v>
      </c>
      <c r="K13" s="16">
        <f t="shared" si="2"/>
        <v>2.2261566460044726</v>
      </c>
      <c r="L13" s="16">
        <f t="shared" si="3"/>
        <v>3.9000232501250003</v>
      </c>
      <c r="M13" s="16">
        <f t="shared" si="4"/>
        <v>1.3174800451195308</v>
      </c>
    </row>
    <row r="14" spans="1:13" ht="12.75">
      <c r="A14" s="15">
        <v>23</v>
      </c>
      <c r="B14" s="8">
        <v>15000</v>
      </c>
      <c r="C14" s="14">
        <v>2</v>
      </c>
      <c r="D14" s="14">
        <v>3.36</v>
      </c>
      <c r="E14" s="16">
        <v>1.945976</v>
      </c>
      <c r="F14" s="14">
        <v>0.8</v>
      </c>
      <c r="G14" s="16">
        <v>41.315977241999995</v>
      </c>
      <c r="H14" s="8">
        <v>8.683</v>
      </c>
      <c r="I14" s="16">
        <f t="shared" si="0"/>
        <v>0.5</v>
      </c>
      <c r="J14" s="16">
        <f t="shared" si="1"/>
        <v>0.2976190476190476</v>
      </c>
      <c r="K14" s="16">
        <f t="shared" si="2"/>
        <v>0.665763650697011</v>
      </c>
      <c r="L14" s="16">
        <f t="shared" si="3"/>
        <v>3.7212492833164688</v>
      </c>
      <c r="M14" s="16">
        <f t="shared" si="4"/>
        <v>2.161367091078508</v>
      </c>
    </row>
    <row r="15" spans="1:13" ht="12.75">
      <c r="A15" s="15">
        <v>24</v>
      </c>
      <c r="B15" s="8">
        <v>25000</v>
      </c>
      <c r="C15" s="14">
        <v>2</v>
      </c>
      <c r="D15" s="14">
        <v>0.33</v>
      </c>
      <c r="E15" s="17">
        <v>2.962219</v>
      </c>
      <c r="F15" s="14">
        <v>0.8</v>
      </c>
      <c r="G15" s="16">
        <v>42.24160403</v>
      </c>
      <c r="H15" s="8">
        <v>10.161000000000001</v>
      </c>
      <c r="I15" s="16">
        <f t="shared" si="0"/>
        <v>0.5</v>
      </c>
      <c r="J15" s="16">
        <f t="shared" si="1"/>
        <v>3.0303030303030303</v>
      </c>
      <c r="K15" s="16">
        <f t="shared" si="2"/>
        <v>1.0859386496418086</v>
      </c>
      <c r="L15" s="16">
        <f t="shared" si="3"/>
        <v>3.7434056128720803</v>
      </c>
      <c r="M15" s="16">
        <f t="shared" si="4"/>
        <v>2.3185568625037445</v>
      </c>
    </row>
    <row r="16" spans="1:13" ht="12.75">
      <c r="A16" s="15">
        <v>25</v>
      </c>
      <c r="B16" s="8">
        <v>17500</v>
      </c>
      <c r="C16" s="14">
        <v>2</v>
      </c>
      <c r="D16" s="14">
        <v>3.63</v>
      </c>
      <c r="E16" s="16">
        <v>14.961931000000003</v>
      </c>
      <c r="F16" s="14">
        <v>0.8</v>
      </c>
      <c r="G16" s="16">
        <v>17.367626693</v>
      </c>
      <c r="H16" s="8">
        <v>26.315000000000005</v>
      </c>
      <c r="I16" s="16">
        <f t="shared" si="0"/>
        <v>0.5</v>
      </c>
      <c r="J16" s="16">
        <f t="shared" si="1"/>
        <v>0.27548209366391185</v>
      </c>
      <c r="K16" s="16">
        <f t="shared" si="2"/>
        <v>2.7055090417566494</v>
      </c>
      <c r="L16" s="16">
        <f t="shared" si="3"/>
        <v>2.8546079383905933</v>
      </c>
      <c r="M16" s="16">
        <f t="shared" si="4"/>
        <v>3.2701391188057425</v>
      </c>
    </row>
    <row r="17" spans="1:13" ht="12.75">
      <c r="A17" s="15">
        <v>26</v>
      </c>
      <c r="B17" s="8">
        <v>8500</v>
      </c>
      <c r="C17" s="14">
        <v>2</v>
      </c>
      <c r="D17" s="14">
        <v>3.48</v>
      </c>
      <c r="E17" s="16">
        <v>35.734661</v>
      </c>
      <c r="F17" s="14">
        <v>0.8</v>
      </c>
      <c r="G17" s="16">
        <v>20.158482596000006</v>
      </c>
      <c r="H17" s="8">
        <v>9.330000000000002</v>
      </c>
      <c r="I17" s="16">
        <f t="shared" si="0"/>
        <v>0.5</v>
      </c>
      <c r="J17" s="16">
        <f t="shared" si="1"/>
        <v>0.28735632183908044</v>
      </c>
      <c r="K17" s="16">
        <f t="shared" si="2"/>
        <v>3.576121114129114</v>
      </c>
      <c r="L17" s="16">
        <f t="shared" si="3"/>
        <v>3.0036251723148304</v>
      </c>
      <c r="M17" s="16">
        <f t="shared" si="4"/>
        <v>2.2332350148592526</v>
      </c>
    </row>
    <row r="18" spans="1:13" ht="12.75">
      <c r="A18" s="15">
        <v>27</v>
      </c>
      <c r="B18" s="8">
        <v>40000</v>
      </c>
      <c r="C18" s="14">
        <v>1</v>
      </c>
      <c r="D18" s="14">
        <v>4.24</v>
      </c>
      <c r="E18" s="16">
        <v>4.098686</v>
      </c>
      <c r="F18" s="14">
        <v>0.8</v>
      </c>
      <c r="G18" s="16">
        <v>25.091688738000006</v>
      </c>
      <c r="H18" s="8">
        <v>19.264</v>
      </c>
      <c r="I18" s="16">
        <f t="shared" si="0"/>
        <v>1</v>
      </c>
      <c r="J18" s="16">
        <f t="shared" si="1"/>
        <v>0.23584905660377356</v>
      </c>
      <c r="K18" s="16">
        <f t="shared" si="2"/>
        <v>1.410666434538192</v>
      </c>
      <c r="L18" s="16">
        <f t="shared" si="3"/>
        <v>3.2225366653273317</v>
      </c>
      <c r="M18" s="16">
        <f t="shared" si="4"/>
        <v>2.9582380691264105</v>
      </c>
    </row>
    <row r="19" spans="1:13" ht="12.75">
      <c r="A19" s="15">
        <v>28</v>
      </c>
      <c r="B19" s="8">
        <v>40000</v>
      </c>
      <c r="C19" s="14">
        <v>1</v>
      </c>
      <c r="D19" s="14">
        <v>4.26</v>
      </c>
      <c r="E19" s="16">
        <v>6.064207000000001</v>
      </c>
      <c r="F19" s="14">
        <v>0.8</v>
      </c>
      <c r="G19" s="16">
        <v>18.821811500000003</v>
      </c>
      <c r="H19" s="8">
        <v>26.023999999999997</v>
      </c>
      <c r="I19" s="16">
        <f t="shared" si="0"/>
        <v>1</v>
      </c>
      <c r="J19" s="16">
        <f t="shared" si="1"/>
        <v>0.2347417840375587</v>
      </c>
      <c r="K19" s="16">
        <f t="shared" si="2"/>
        <v>1.8024037836413596</v>
      </c>
      <c r="L19" s="16">
        <f t="shared" si="3"/>
        <v>2.9350163835102383</v>
      </c>
      <c r="M19" s="16">
        <f t="shared" si="4"/>
        <v>3.2590191891710503</v>
      </c>
    </row>
    <row r="20" spans="1:13" ht="12.75">
      <c r="A20" s="15">
        <v>29</v>
      </c>
      <c r="B20" s="8">
        <v>8500</v>
      </c>
      <c r="C20" s="14">
        <v>2.5</v>
      </c>
      <c r="D20" s="14">
        <v>2.93</v>
      </c>
      <c r="E20" s="16">
        <v>13.012569</v>
      </c>
      <c r="F20" s="14">
        <v>0.9</v>
      </c>
      <c r="G20" s="16">
        <v>23.315082569</v>
      </c>
      <c r="H20" s="8">
        <v>25.841999999999995</v>
      </c>
      <c r="I20" s="16">
        <f t="shared" si="0"/>
        <v>0.4</v>
      </c>
      <c r="J20" s="16">
        <f t="shared" si="1"/>
        <v>0.341296928327645</v>
      </c>
      <c r="K20" s="16">
        <f t="shared" si="2"/>
        <v>2.5659157365206884</v>
      </c>
      <c r="L20" s="16">
        <f t="shared" si="3"/>
        <v>3.149100471708013</v>
      </c>
      <c r="M20" s="16">
        <f t="shared" si="4"/>
        <v>3.2520010753000284</v>
      </c>
    </row>
    <row r="21" spans="1:13" ht="12.75">
      <c r="A21" s="15">
        <v>30</v>
      </c>
      <c r="B21" s="8">
        <v>3500</v>
      </c>
      <c r="C21" s="14">
        <v>3</v>
      </c>
      <c r="D21" s="14">
        <v>2.19</v>
      </c>
      <c r="E21" s="16">
        <v>8.280154000000001</v>
      </c>
      <c r="F21" s="14">
        <v>0.2</v>
      </c>
      <c r="G21" s="16">
        <v>34.28386828399999</v>
      </c>
      <c r="H21" s="8">
        <v>17.122</v>
      </c>
      <c r="I21" s="16">
        <f t="shared" si="0"/>
        <v>0.3333333333333333</v>
      </c>
      <c r="J21" s="16">
        <f t="shared" si="1"/>
        <v>0.4566210045662101</v>
      </c>
      <c r="K21" s="16">
        <f t="shared" si="2"/>
        <v>2.113861567258025</v>
      </c>
      <c r="L21" s="16">
        <f t="shared" si="3"/>
        <v>3.534674931120494</v>
      </c>
      <c r="M21" s="16">
        <f t="shared" si="4"/>
        <v>2.840364186320294</v>
      </c>
    </row>
    <row r="22" spans="1:13" ht="12.75">
      <c r="A22" s="15">
        <v>32</v>
      </c>
      <c r="B22" s="8">
        <v>3500</v>
      </c>
      <c r="C22" s="14">
        <v>3.5</v>
      </c>
      <c r="D22" s="14">
        <v>1.88</v>
      </c>
      <c r="E22" s="16">
        <v>16.671972</v>
      </c>
      <c r="F22" s="14">
        <v>0.6</v>
      </c>
      <c r="G22" s="16">
        <v>15.014922666999997</v>
      </c>
      <c r="H22" s="8">
        <v>16.949000000000005</v>
      </c>
      <c r="I22" s="16">
        <f t="shared" si="0"/>
        <v>0.2857142857142857</v>
      </c>
      <c r="J22" s="16">
        <f t="shared" si="1"/>
        <v>0.5319148936170213</v>
      </c>
      <c r="K22" s="16">
        <f t="shared" si="2"/>
        <v>2.813728986106974</v>
      </c>
      <c r="L22" s="16">
        <f t="shared" si="3"/>
        <v>2.7090445510390797</v>
      </c>
      <c r="M22" s="16">
        <f t="shared" si="4"/>
        <v>2.8302088350359176</v>
      </c>
    </row>
    <row r="23" spans="1:13" ht="12.75">
      <c r="A23" s="15">
        <v>33</v>
      </c>
      <c r="B23" s="8">
        <v>3500</v>
      </c>
      <c r="C23" s="14">
        <v>3.5</v>
      </c>
      <c r="D23" s="14">
        <v>1.65</v>
      </c>
      <c r="E23" s="16">
        <v>9.361854</v>
      </c>
      <c r="F23" s="14">
        <v>0.6</v>
      </c>
      <c r="G23" s="16">
        <v>8.057376142</v>
      </c>
      <c r="H23" s="8">
        <v>41.87799999999999</v>
      </c>
      <c r="I23" s="16">
        <f t="shared" si="0"/>
        <v>0.2857142857142857</v>
      </c>
      <c r="J23" s="16">
        <f t="shared" si="1"/>
        <v>0.6060606060606061</v>
      </c>
      <c r="K23" s="16">
        <f t="shared" si="2"/>
        <v>2.236643347797934</v>
      </c>
      <c r="L23" s="16">
        <f t="shared" si="3"/>
        <v>2.0865879628238733</v>
      </c>
      <c r="M23" s="16">
        <f t="shared" si="4"/>
        <v>3.7347606293701245</v>
      </c>
    </row>
    <row r="24" spans="1:13" ht="12.75">
      <c r="A24" s="15">
        <v>35</v>
      </c>
      <c r="B24" s="8">
        <v>3500</v>
      </c>
      <c r="C24" s="14">
        <v>3.5</v>
      </c>
      <c r="D24" s="14">
        <v>1.55</v>
      </c>
      <c r="E24" s="16">
        <v>9.289174000000001</v>
      </c>
      <c r="F24" s="14">
        <v>0.6</v>
      </c>
      <c r="G24" s="16">
        <v>10.750618686000001</v>
      </c>
      <c r="H24" s="8">
        <v>36.246</v>
      </c>
      <c r="I24" s="16">
        <f t="shared" si="0"/>
        <v>0.2857142857142857</v>
      </c>
      <c r="J24" s="16">
        <f t="shared" si="1"/>
        <v>0.6451612903225806</v>
      </c>
      <c r="K24" s="16">
        <f t="shared" si="2"/>
        <v>2.2288496360632966</v>
      </c>
      <c r="L24" s="16">
        <f t="shared" si="3"/>
        <v>2.374963305103655</v>
      </c>
      <c r="M24" s="16">
        <f t="shared" si="4"/>
        <v>3.5903290303846593</v>
      </c>
    </row>
    <row r="25" spans="1:13" ht="12.75">
      <c r="A25" s="15">
        <v>36</v>
      </c>
      <c r="B25" s="8">
        <v>1750</v>
      </c>
      <c r="C25" s="14">
        <v>4</v>
      </c>
      <c r="D25" s="14">
        <v>1.335</v>
      </c>
      <c r="E25" s="16">
        <v>12.141632000000001</v>
      </c>
      <c r="F25" s="14">
        <v>0.6</v>
      </c>
      <c r="G25" s="16">
        <v>18.461394141000003</v>
      </c>
      <c r="H25" s="8">
        <v>23.961</v>
      </c>
      <c r="I25" s="16">
        <f t="shared" si="0"/>
        <v>0.25</v>
      </c>
      <c r="J25" s="16">
        <f t="shared" si="1"/>
        <v>0.7490636704119851</v>
      </c>
      <c r="K25" s="16">
        <f t="shared" si="2"/>
        <v>2.4966402082272023</v>
      </c>
      <c r="L25" s="16">
        <f t="shared" si="3"/>
        <v>2.915681748487399</v>
      </c>
      <c r="M25" s="16">
        <f t="shared" si="4"/>
        <v>3.1764275086033615</v>
      </c>
    </row>
    <row r="26" spans="1:13" ht="12.75">
      <c r="A26" s="15">
        <v>37</v>
      </c>
      <c r="B26" s="8">
        <v>1750</v>
      </c>
      <c r="C26" s="14">
        <v>4</v>
      </c>
      <c r="D26" s="14">
        <v>1.2</v>
      </c>
      <c r="E26" s="16">
        <v>21.850214</v>
      </c>
      <c r="F26" s="14">
        <v>0.6</v>
      </c>
      <c r="G26" s="16">
        <v>32.374816031</v>
      </c>
      <c r="H26" s="8">
        <v>12.536000000000001</v>
      </c>
      <c r="I26" s="16">
        <f t="shared" si="0"/>
        <v>0.25</v>
      </c>
      <c r="J26" s="16">
        <f t="shared" si="1"/>
        <v>0.8333333333333334</v>
      </c>
      <c r="K26" s="16">
        <f t="shared" si="2"/>
        <v>3.084210715543981</v>
      </c>
      <c r="L26" s="16">
        <f t="shared" si="3"/>
        <v>3.4773808375634023</v>
      </c>
      <c r="M26" s="16">
        <f t="shared" si="4"/>
        <v>2.52860450505372</v>
      </c>
    </row>
    <row r="27" spans="1:13" ht="12.75">
      <c r="A27" s="15">
        <v>38</v>
      </c>
      <c r="B27" s="8">
        <v>1750</v>
      </c>
      <c r="C27" s="14">
        <v>4.5</v>
      </c>
      <c r="D27" s="14">
        <v>0.98</v>
      </c>
      <c r="E27" s="16">
        <v>25.742776999999997</v>
      </c>
      <c r="F27" s="14">
        <v>0.2</v>
      </c>
      <c r="G27" s="16">
        <v>43.286507219</v>
      </c>
      <c r="H27" s="8">
        <v>3.8589999999999995</v>
      </c>
      <c r="I27" s="16">
        <f t="shared" si="0"/>
        <v>0.2222222222222222</v>
      </c>
      <c r="J27" s="16">
        <f t="shared" si="1"/>
        <v>1.0204081632653061</v>
      </c>
      <c r="K27" s="16">
        <f t="shared" si="2"/>
        <v>3.248154082906531</v>
      </c>
      <c r="L27" s="16">
        <f t="shared" si="3"/>
        <v>3.7678409748770316</v>
      </c>
      <c r="M27" s="16">
        <f t="shared" si="4"/>
        <v>1.3504080825554816</v>
      </c>
    </row>
    <row r="28" spans="1:13" ht="12.75">
      <c r="A28" s="15">
        <v>41</v>
      </c>
      <c r="B28" s="8">
        <v>15000</v>
      </c>
      <c r="C28" s="14">
        <v>5</v>
      </c>
      <c r="D28" s="14">
        <v>0.35</v>
      </c>
      <c r="E28" s="16">
        <v>19.106231999999995</v>
      </c>
      <c r="F28" s="14">
        <v>0.2</v>
      </c>
      <c r="G28" s="16">
        <v>51.92458800000001</v>
      </c>
      <c r="H28" s="8">
        <v>0.998</v>
      </c>
      <c r="I28" s="16">
        <f t="shared" si="0"/>
        <v>0.2</v>
      </c>
      <c r="J28" s="16">
        <f t="shared" si="1"/>
        <v>2.857142857142857</v>
      </c>
      <c r="K28" s="16">
        <f t="shared" si="2"/>
        <v>2.9500145645564655</v>
      </c>
      <c r="L28" s="16">
        <f t="shared" si="3"/>
        <v>3.949792435209754</v>
      </c>
      <c r="M28" s="16">
        <f t="shared" si="4"/>
        <v>-0.0020020026706730793</v>
      </c>
    </row>
    <row r="29" spans="1:13" ht="12.75">
      <c r="A29" s="15">
        <v>42</v>
      </c>
      <c r="B29" s="8">
        <v>11000</v>
      </c>
      <c r="C29" s="14">
        <v>5</v>
      </c>
      <c r="D29" s="14">
        <v>0.64</v>
      </c>
      <c r="E29" s="16">
        <v>37.039614</v>
      </c>
      <c r="F29" s="14">
        <v>0.2</v>
      </c>
      <c r="G29" s="16">
        <v>31.89719455400001</v>
      </c>
      <c r="H29" s="8">
        <v>1.853</v>
      </c>
      <c r="I29" s="16">
        <f t="shared" si="0"/>
        <v>0.2</v>
      </c>
      <c r="J29" s="16">
        <f t="shared" si="1"/>
        <v>1.5625</v>
      </c>
      <c r="K29" s="16">
        <f t="shared" si="2"/>
        <v>3.611987988557371</v>
      </c>
      <c r="L29" s="16">
        <f t="shared" si="3"/>
        <v>3.4625180609077355</v>
      </c>
      <c r="M29" s="16">
        <f t="shared" si="4"/>
        <v>0.6168059473032227</v>
      </c>
    </row>
    <row r="30" spans="1:13" ht="12.75">
      <c r="A30" s="15">
        <v>43</v>
      </c>
      <c r="B30" s="8">
        <v>11000</v>
      </c>
      <c r="C30" s="14">
        <v>5</v>
      </c>
      <c r="D30" s="14">
        <v>0.53</v>
      </c>
      <c r="E30" s="16">
        <v>13.713064999999999</v>
      </c>
      <c r="F30" s="14">
        <v>0.2</v>
      </c>
      <c r="G30" s="16">
        <v>55.22374355399998</v>
      </c>
      <c r="H30" s="8">
        <v>1.239</v>
      </c>
      <c r="I30" s="16">
        <f t="shared" si="0"/>
        <v>0.2</v>
      </c>
      <c r="J30" s="16">
        <f t="shared" si="1"/>
        <v>1.8867924528301885</v>
      </c>
      <c r="K30" s="16">
        <f t="shared" si="2"/>
        <v>2.618349028034194</v>
      </c>
      <c r="L30" s="16">
        <f t="shared" si="3"/>
        <v>4.0113929976485405</v>
      </c>
      <c r="M30" s="16">
        <f t="shared" si="4"/>
        <v>0.2143046026470055</v>
      </c>
    </row>
    <row r="31" spans="1:13" ht="12.75">
      <c r="A31" s="15">
        <v>47</v>
      </c>
      <c r="B31" s="8">
        <v>1850</v>
      </c>
      <c r="C31" s="14">
        <v>6</v>
      </c>
      <c r="D31" s="14">
        <v>0.65</v>
      </c>
      <c r="E31" s="16">
        <v>2.643733</v>
      </c>
      <c r="F31" s="14">
        <v>0.33</v>
      </c>
      <c r="G31" s="16">
        <v>37.906163885999995</v>
      </c>
      <c r="H31" s="8">
        <v>9.728999999999997</v>
      </c>
      <c r="I31" s="16">
        <f t="shared" si="0"/>
        <v>0.16666666666666666</v>
      </c>
      <c r="J31" s="16">
        <f t="shared" si="1"/>
        <v>1.5384615384615383</v>
      </c>
      <c r="K31" s="16">
        <f t="shared" si="2"/>
        <v>0.9721919335317296</v>
      </c>
      <c r="L31" s="16">
        <f t="shared" si="3"/>
        <v>3.635113734379171</v>
      </c>
      <c r="M31" s="16">
        <f t="shared" si="4"/>
        <v>2.2751111159932904</v>
      </c>
    </row>
    <row r="32" spans="1:13" ht="12.75">
      <c r="A32" s="15">
        <v>48</v>
      </c>
      <c r="B32" s="8">
        <v>1850</v>
      </c>
      <c r="C32" s="14">
        <v>6</v>
      </c>
      <c r="D32" s="14">
        <v>0.73</v>
      </c>
      <c r="E32" s="16">
        <v>3.325469</v>
      </c>
      <c r="F32" s="14">
        <v>0.33</v>
      </c>
      <c r="G32" s="16">
        <v>41.689624244</v>
      </c>
      <c r="H32" s="8">
        <v>7.248999999999999</v>
      </c>
      <c r="I32" s="16">
        <f t="shared" si="0"/>
        <v>0.16666666666666666</v>
      </c>
      <c r="J32" s="16">
        <f t="shared" si="1"/>
        <v>1.36986301369863</v>
      </c>
      <c r="K32" s="16">
        <f t="shared" si="2"/>
        <v>1.2016107167924093</v>
      </c>
      <c r="L32" s="16">
        <f t="shared" si="3"/>
        <v>3.7302522787554215</v>
      </c>
      <c r="M32" s="16">
        <f t="shared" si="4"/>
        <v>1.9808635283187406</v>
      </c>
    </row>
    <row r="33" spans="1:13" ht="12.75">
      <c r="A33" s="15">
        <v>52</v>
      </c>
      <c r="B33" s="8">
        <v>1750</v>
      </c>
      <c r="C33" s="14">
        <v>6</v>
      </c>
      <c r="D33" s="14">
        <v>0.65</v>
      </c>
      <c r="E33" s="17">
        <v>30.945095000000002</v>
      </c>
      <c r="F33" s="14">
        <v>0.33</v>
      </c>
      <c r="G33" s="16">
        <v>12.836586977000001</v>
      </c>
      <c r="H33" s="8">
        <v>5.291</v>
      </c>
      <c r="I33" s="16">
        <f t="shared" si="0"/>
        <v>0.16666666666666666</v>
      </c>
      <c r="J33" s="16">
        <f t="shared" si="1"/>
        <v>1.5384615384615383</v>
      </c>
      <c r="K33" s="16">
        <f t="shared" si="2"/>
        <v>3.43221450514945</v>
      </c>
      <c r="L33" s="16">
        <f t="shared" si="3"/>
        <v>2.552299451167483</v>
      </c>
      <c r="M33" s="16">
        <f t="shared" si="4"/>
        <v>1.6660072639219947</v>
      </c>
    </row>
    <row r="34" spans="1:13" ht="12.75">
      <c r="A34" s="15">
        <v>53</v>
      </c>
      <c r="B34" s="8">
        <v>1750</v>
      </c>
      <c r="C34" s="14">
        <v>6</v>
      </c>
      <c r="D34" s="14">
        <v>0.73</v>
      </c>
      <c r="E34" s="16">
        <v>4.880806</v>
      </c>
      <c r="F34" s="14">
        <v>0.33</v>
      </c>
      <c r="G34" s="16">
        <v>35.241011881999995</v>
      </c>
      <c r="H34" s="8">
        <v>7.253</v>
      </c>
      <c r="I34" s="16">
        <f t="shared" si="0"/>
        <v>0.16666666666666666</v>
      </c>
      <c r="J34" s="16">
        <f t="shared" si="1"/>
        <v>1.36986301369863</v>
      </c>
      <c r="K34" s="16">
        <f t="shared" si="2"/>
        <v>1.585310370161421</v>
      </c>
      <c r="L34" s="16">
        <f t="shared" si="3"/>
        <v>3.5622105146739003</v>
      </c>
      <c r="M34" s="16">
        <f t="shared" si="4"/>
        <v>1.9814151763812753</v>
      </c>
    </row>
    <row r="35" spans="1:13" ht="12.75">
      <c r="A35" s="15">
        <v>57</v>
      </c>
      <c r="B35" s="8">
        <v>1750</v>
      </c>
      <c r="C35" s="14">
        <v>6</v>
      </c>
      <c r="D35" s="14">
        <v>0.98</v>
      </c>
      <c r="E35" s="16">
        <v>5.723875</v>
      </c>
      <c r="F35" s="14">
        <v>0.33</v>
      </c>
      <c r="G35" s="16">
        <v>12.54340169</v>
      </c>
      <c r="H35" s="8">
        <v>13.158999999999999</v>
      </c>
      <c r="I35" s="16">
        <f t="shared" si="0"/>
        <v>0.16666666666666666</v>
      </c>
      <c r="J35" s="16">
        <f t="shared" si="1"/>
        <v>1.0204081632653061</v>
      </c>
      <c r="K35" s="16">
        <f t="shared" si="2"/>
        <v>1.744646023580143</v>
      </c>
      <c r="L35" s="16">
        <f t="shared" si="3"/>
        <v>2.5291947655636307</v>
      </c>
      <c r="M35" s="16">
        <f t="shared" si="4"/>
        <v>2.5771059351680035</v>
      </c>
    </row>
    <row r="36" spans="1:13" ht="12.75">
      <c r="A36" s="15">
        <v>59</v>
      </c>
      <c r="B36" s="8">
        <v>20000</v>
      </c>
      <c r="C36" s="14">
        <v>2</v>
      </c>
      <c r="D36" s="14">
        <v>3.4</v>
      </c>
      <c r="E36" s="16">
        <v>5.532132</v>
      </c>
      <c r="F36" s="14">
        <v>0.3400000000000001</v>
      </c>
      <c r="G36" s="16">
        <v>42.538574704999995</v>
      </c>
      <c r="H36" s="8">
        <v>15.319999999999999</v>
      </c>
      <c r="I36" s="16">
        <f t="shared" si="0"/>
        <v>0.5</v>
      </c>
      <c r="J36" s="16">
        <f t="shared" si="1"/>
        <v>0.29411764705882354</v>
      </c>
      <c r="K36" s="16">
        <f t="shared" si="2"/>
        <v>1.710573274689205</v>
      </c>
      <c r="L36" s="16">
        <f t="shared" si="3"/>
        <v>3.750411304391798</v>
      </c>
      <c r="M36" s="16">
        <f t="shared" si="4"/>
        <v>2.729159164312445</v>
      </c>
    </row>
    <row r="37" spans="1:13" ht="12.75">
      <c r="A37" s="15">
        <v>60</v>
      </c>
      <c r="B37" s="8">
        <v>17500</v>
      </c>
      <c r="C37" s="14">
        <v>2</v>
      </c>
      <c r="D37" s="14">
        <v>3.2</v>
      </c>
      <c r="E37" s="16">
        <v>37.144180000000006</v>
      </c>
      <c r="F37" s="14">
        <v>0.3400000000000001</v>
      </c>
      <c r="G37" s="16">
        <v>33.88664000000001</v>
      </c>
      <c r="H37" s="8">
        <v>0.272</v>
      </c>
      <c r="I37" s="16">
        <f t="shared" si="0"/>
        <v>0.5</v>
      </c>
      <c r="J37" s="16">
        <f t="shared" si="1"/>
        <v>0.3125</v>
      </c>
      <c r="K37" s="16">
        <f t="shared" si="2"/>
        <v>3.614807096710617</v>
      </c>
      <c r="L37" s="16">
        <f t="shared" si="3"/>
        <v>3.523020836413489</v>
      </c>
      <c r="M37" s="16">
        <f t="shared" si="4"/>
        <v>-1.3019532126861397</v>
      </c>
    </row>
    <row r="38" spans="1:13" ht="12.75">
      <c r="A38" s="15">
        <v>61</v>
      </c>
      <c r="B38" s="8">
        <v>6000</v>
      </c>
      <c r="C38" s="14">
        <v>3</v>
      </c>
      <c r="D38" s="14">
        <v>2.6</v>
      </c>
      <c r="E38" s="16">
        <v>15.775788</v>
      </c>
      <c r="F38" s="14">
        <v>0.61</v>
      </c>
      <c r="G38" s="16">
        <v>19.711148370000004</v>
      </c>
      <c r="H38" s="8">
        <v>29.043999999999993</v>
      </c>
      <c r="I38" s="16">
        <f t="shared" si="0"/>
        <v>0.3333333333333333</v>
      </c>
      <c r="J38" s="16">
        <f t="shared" si="1"/>
        <v>0.3846153846153846</v>
      </c>
      <c r="K38" s="16">
        <f t="shared" si="2"/>
        <v>2.758476359636113</v>
      </c>
      <c r="L38" s="16">
        <f t="shared" si="3"/>
        <v>2.9811843827855005</v>
      </c>
      <c r="M38" s="16">
        <f t="shared" si="4"/>
        <v>3.368811921518</v>
      </c>
    </row>
    <row r="39" spans="1:13" ht="12.75">
      <c r="A39" s="15">
        <v>62</v>
      </c>
      <c r="B39" s="8">
        <v>7000</v>
      </c>
      <c r="C39" s="14">
        <v>3</v>
      </c>
      <c r="D39" s="14">
        <v>2.6</v>
      </c>
      <c r="E39" s="16">
        <v>11.878590999999998</v>
      </c>
      <c r="F39" s="14">
        <v>0.61</v>
      </c>
      <c r="G39" s="16">
        <v>38.163117575</v>
      </c>
      <c r="H39" s="8">
        <v>15.207000000000003</v>
      </c>
      <c r="I39" s="16">
        <f t="shared" si="0"/>
        <v>0.3333333333333333</v>
      </c>
      <c r="J39" s="16">
        <f t="shared" si="1"/>
        <v>0.3846153846153846</v>
      </c>
      <c r="K39" s="16">
        <f t="shared" si="2"/>
        <v>2.4747377042070404</v>
      </c>
      <c r="L39" s="16">
        <f t="shared" si="3"/>
        <v>3.6418695407011015</v>
      </c>
      <c r="M39" s="16">
        <f t="shared" si="4"/>
        <v>2.721755848158322</v>
      </c>
    </row>
    <row r="40" spans="1:13" ht="12.75">
      <c r="A40" s="15">
        <v>63</v>
      </c>
      <c r="B40" s="8">
        <v>6000</v>
      </c>
      <c r="C40" s="14">
        <v>3</v>
      </c>
      <c r="D40" s="14">
        <v>2.3</v>
      </c>
      <c r="E40" s="16">
        <v>25.709803</v>
      </c>
      <c r="F40" s="14">
        <v>0.5</v>
      </c>
      <c r="G40" s="16">
        <v>25.224084415999993</v>
      </c>
      <c r="H40" s="8">
        <v>10.953000000000001</v>
      </c>
      <c r="I40" s="16">
        <f t="shared" si="0"/>
        <v>0.3333333333333333</v>
      </c>
      <c r="J40" s="16">
        <f t="shared" si="1"/>
        <v>0.4347826086956522</v>
      </c>
      <c r="K40" s="16">
        <f t="shared" si="2"/>
        <v>3.246872358860266</v>
      </c>
      <c r="L40" s="16">
        <f t="shared" si="3"/>
        <v>3.2277992688911397</v>
      </c>
      <c r="M40" s="16">
        <f t="shared" si="4"/>
        <v>2.3936133913416096</v>
      </c>
    </row>
    <row r="41" spans="1:13" ht="12.75">
      <c r="A41" s="15">
        <v>64</v>
      </c>
      <c r="B41" s="8">
        <v>6000</v>
      </c>
      <c r="C41" s="14">
        <v>3.5</v>
      </c>
      <c r="D41" s="14">
        <v>1.9</v>
      </c>
      <c r="E41" s="16">
        <v>24.570734999999996</v>
      </c>
      <c r="F41" s="14">
        <v>0.5</v>
      </c>
      <c r="G41" s="16">
        <v>31.400192463000003</v>
      </c>
      <c r="H41" s="8">
        <v>11.876</v>
      </c>
      <c r="I41" s="16">
        <f t="shared" si="0"/>
        <v>0.2857142857142857</v>
      </c>
      <c r="J41" s="16">
        <f t="shared" si="1"/>
        <v>0.5263157894736842</v>
      </c>
      <c r="K41" s="16">
        <f t="shared" si="2"/>
        <v>3.2015561006155715</v>
      </c>
      <c r="L41" s="16">
        <f t="shared" si="3"/>
        <v>3.4468140222903276</v>
      </c>
      <c r="M41" s="16">
        <f t="shared" si="4"/>
        <v>2.4745195569015133</v>
      </c>
    </row>
    <row r="42" spans="1:13" ht="12.75">
      <c r="A42" s="15">
        <v>65</v>
      </c>
      <c r="B42" s="8">
        <v>6500</v>
      </c>
      <c r="C42" s="14">
        <v>3.5</v>
      </c>
      <c r="D42" s="14">
        <v>2</v>
      </c>
      <c r="E42" s="16">
        <v>13.446360000000002</v>
      </c>
      <c r="F42" s="14">
        <v>0.5</v>
      </c>
      <c r="G42" s="16">
        <v>148.38518282400005</v>
      </c>
      <c r="H42" s="8">
        <v>26.969000000000005</v>
      </c>
      <c r="I42" s="16">
        <f t="shared" si="0"/>
        <v>0.2857142857142857</v>
      </c>
      <c r="J42" s="16">
        <f t="shared" si="1"/>
        <v>0.5</v>
      </c>
      <c r="K42" s="16">
        <f t="shared" si="2"/>
        <v>2.598708437450148</v>
      </c>
      <c r="L42" s="16">
        <f t="shared" si="3"/>
        <v>4.999811479548856</v>
      </c>
      <c r="M42" s="16">
        <f t="shared" si="4"/>
        <v>3.294688058229148</v>
      </c>
    </row>
    <row r="43" spans="1:13" ht="12.75">
      <c r="A43" s="15">
        <v>66</v>
      </c>
      <c r="B43" s="8">
        <v>8500</v>
      </c>
      <c r="C43" s="14">
        <v>3.5</v>
      </c>
      <c r="D43" s="14">
        <v>2.1</v>
      </c>
      <c r="E43" s="17">
        <v>10.829022999999998</v>
      </c>
      <c r="F43" s="14">
        <v>0.5</v>
      </c>
      <c r="G43" s="16">
        <v>46.901180862</v>
      </c>
      <c r="H43" s="8">
        <v>10.260999999999997</v>
      </c>
      <c r="I43" s="16">
        <f t="shared" si="0"/>
        <v>0.2857142857142857</v>
      </c>
      <c r="J43" s="16">
        <f t="shared" si="1"/>
        <v>0.47619047619047616</v>
      </c>
      <c r="K43" s="16">
        <f t="shared" si="2"/>
        <v>2.3822298445704804</v>
      </c>
      <c r="L43" s="16">
        <f t="shared" si="3"/>
        <v>3.848042853429509</v>
      </c>
      <c r="M43" s="16">
        <f t="shared" si="4"/>
        <v>2.328350300880072</v>
      </c>
    </row>
    <row r="44" spans="1:13" ht="12.75">
      <c r="A44" s="15">
        <v>67</v>
      </c>
      <c r="B44" s="8">
        <v>6000</v>
      </c>
      <c r="C44" s="14">
        <v>3.5</v>
      </c>
      <c r="D44" s="14">
        <v>2.15</v>
      </c>
      <c r="E44" s="16">
        <v>30.752343000000007</v>
      </c>
      <c r="F44" s="14">
        <v>0.55</v>
      </c>
      <c r="G44" s="16">
        <v>30.765971882</v>
      </c>
      <c r="H44" s="8">
        <v>11.797</v>
      </c>
      <c r="I44" s="16">
        <f t="shared" si="0"/>
        <v>0.2857142857142857</v>
      </c>
      <c r="J44" s="16">
        <f t="shared" si="1"/>
        <v>0.46511627906976744</v>
      </c>
      <c r="K44" s="16">
        <f t="shared" si="2"/>
        <v>3.4259661864717774</v>
      </c>
      <c r="L44" s="16">
        <f t="shared" si="3"/>
        <v>3.426409270202179</v>
      </c>
      <c r="M44" s="16">
        <f t="shared" si="4"/>
        <v>2.4678452618597055</v>
      </c>
    </row>
    <row r="45" spans="1:13" ht="12.75">
      <c r="A45" s="15">
        <v>71</v>
      </c>
      <c r="B45" s="8">
        <v>2500</v>
      </c>
      <c r="C45" s="14">
        <v>4</v>
      </c>
      <c r="D45" s="14">
        <v>1.64</v>
      </c>
      <c r="E45" s="16">
        <v>14.735058999999998</v>
      </c>
      <c r="F45" s="14">
        <v>0.55</v>
      </c>
      <c r="G45" s="16">
        <v>51.83087471999998</v>
      </c>
      <c r="H45" s="8">
        <v>0.0010000000000000002</v>
      </c>
      <c r="I45" s="16">
        <f t="shared" si="0"/>
        <v>0.25</v>
      </c>
      <c r="J45" s="16">
        <f t="shared" si="1"/>
        <v>0.6097560975609756</v>
      </c>
      <c r="K45" s="16">
        <f t="shared" si="2"/>
        <v>2.690229620253579</v>
      </c>
      <c r="L45" s="16">
        <f t="shared" si="3"/>
        <v>3.9479860087715335</v>
      </c>
      <c r="M45" s="16">
        <f t="shared" si="4"/>
        <v>-6.907755278982137</v>
      </c>
    </row>
    <row r="46" spans="1:13" ht="12.75">
      <c r="A46" s="15">
        <v>72</v>
      </c>
      <c r="B46" s="8">
        <v>2500</v>
      </c>
      <c r="C46" s="14">
        <v>4</v>
      </c>
      <c r="D46" s="14">
        <v>1.6</v>
      </c>
      <c r="E46" s="16">
        <v>12.937529</v>
      </c>
      <c r="F46" s="14">
        <v>0.55</v>
      </c>
      <c r="G46" s="16">
        <v>44.82619593999999</v>
      </c>
      <c r="H46" s="8">
        <v>5.854</v>
      </c>
      <c r="I46" s="16">
        <f t="shared" si="0"/>
        <v>0.25</v>
      </c>
      <c r="J46" s="16">
        <f t="shared" si="1"/>
        <v>0.625</v>
      </c>
      <c r="K46" s="16">
        <f t="shared" si="2"/>
        <v>2.5601323125689692</v>
      </c>
      <c r="L46" s="16">
        <f t="shared" si="3"/>
        <v>3.802792699336067</v>
      </c>
      <c r="M46" s="16">
        <f t="shared" si="4"/>
        <v>1.7671251882696941</v>
      </c>
    </row>
    <row r="47" spans="1:13" ht="12.75">
      <c r="A47" s="15">
        <v>74</v>
      </c>
      <c r="B47" s="8">
        <v>2500</v>
      </c>
      <c r="C47" s="14">
        <v>4</v>
      </c>
      <c r="D47" s="14">
        <v>1.58</v>
      </c>
      <c r="E47" s="16">
        <v>6.758289</v>
      </c>
      <c r="F47" s="14">
        <v>0.48</v>
      </c>
      <c r="G47" s="16">
        <v>17.868047371</v>
      </c>
      <c r="H47" s="8">
        <v>38.23599999999999</v>
      </c>
      <c r="I47" s="16">
        <f t="shared" si="0"/>
        <v>0.25</v>
      </c>
      <c r="J47" s="16">
        <f t="shared" si="1"/>
        <v>0.6329113924050632</v>
      </c>
      <c r="K47" s="16">
        <f t="shared" si="2"/>
        <v>1.9107697515091386</v>
      </c>
      <c r="L47" s="16">
        <f t="shared" si="3"/>
        <v>2.88301405465045</v>
      </c>
      <c r="M47" s="16">
        <f t="shared" si="4"/>
        <v>3.643777480201516</v>
      </c>
    </row>
    <row r="48" spans="1:13" ht="12.75">
      <c r="A48" s="15">
        <v>75</v>
      </c>
      <c r="B48" s="8">
        <v>2500</v>
      </c>
      <c r="C48" s="14">
        <v>4.5</v>
      </c>
      <c r="D48" s="14">
        <v>1.5</v>
      </c>
      <c r="E48" s="16">
        <v>8.439841</v>
      </c>
      <c r="F48" s="14">
        <v>0.48</v>
      </c>
      <c r="G48" s="16">
        <v>15.348769999</v>
      </c>
      <c r="H48" s="8">
        <v>40.702</v>
      </c>
      <c r="I48" s="16">
        <f t="shared" si="0"/>
        <v>0.2222222222222222</v>
      </c>
      <c r="J48" s="16">
        <f t="shared" si="1"/>
        <v>0.6666666666666666</v>
      </c>
      <c r="K48" s="16">
        <f t="shared" si="2"/>
        <v>2.1329634695678528</v>
      </c>
      <c r="L48" s="16">
        <f t="shared" si="3"/>
        <v>2.7310353404642913</v>
      </c>
      <c r="M48" s="16">
        <f t="shared" si="4"/>
        <v>3.7062772312903567</v>
      </c>
    </row>
    <row r="49" spans="1:13" ht="12.75">
      <c r="A49" s="15">
        <v>78</v>
      </c>
      <c r="B49" s="8">
        <v>2500</v>
      </c>
      <c r="C49" s="14">
        <v>4.5</v>
      </c>
      <c r="D49" s="14">
        <v>1.3</v>
      </c>
      <c r="E49" s="16">
        <v>7.914850999999999</v>
      </c>
      <c r="F49" s="14">
        <v>0.48</v>
      </c>
      <c r="G49" s="16">
        <v>40.018823022</v>
      </c>
      <c r="H49" s="8">
        <v>16.452</v>
      </c>
      <c r="I49" s="16">
        <f t="shared" si="0"/>
        <v>0.2222222222222222</v>
      </c>
      <c r="J49" s="16">
        <f t="shared" si="1"/>
        <v>0.7692307692307692</v>
      </c>
      <c r="K49" s="16">
        <f t="shared" si="2"/>
        <v>2.0687408681399897</v>
      </c>
      <c r="L49" s="16">
        <f t="shared" si="3"/>
        <v>3.689349918977985</v>
      </c>
      <c r="M49" s="16">
        <f t="shared" si="4"/>
        <v>2.8004470503681778</v>
      </c>
    </row>
    <row r="50" spans="1:13" ht="12.75">
      <c r="A50" s="15">
        <v>79</v>
      </c>
      <c r="B50" s="8">
        <v>1600</v>
      </c>
      <c r="C50" s="14">
        <v>4.5</v>
      </c>
      <c r="D50" s="14">
        <v>1.46</v>
      </c>
      <c r="E50" s="16">
        <v>33.791141999999994</v>
      </c>
      <c r="F50" s="14">
        <v>0.22</v>
      </c>
      <c r="G50" s="16">
        <v>16.825260596000003</v>
      </c>
      <c r="H50" s="8">
        <v>14.159000000000002</v>
      </c>
      <c r="I50" s="16">
        <f t="shared" si="0"/>
        <v>0.2222222222222222</v>
      </c>
      <c r="J50" s="16">
        <f t="shared" si="1"/>
        <v>0.684931506849315</v>
      </c>
      <c r="K50" s="16">
        <f t="shared" si="2"/>
        <v>3.5201986971364487</v>
      </c>
      <c r="L50" s="16">
        <f t="shared" si="3"/>
        <v>2.822881364028972</v>
      </c>
      <c r="M50" s="16">
        <f t="shared" si="4"/>
        <v>2.650350464302834</v>
      </c>
    </row>
    <row r="51" spans="1:13" ht="12.75">
      <c r="A51" s="15">
        <v>80</v>
      </c>
      <c r="B51" s="8">
        <v>1600</v>
      </c>
      <c r="C51" s="14">
        <v>5</v>
      </c>
      <c r="D51" s="14">
        <v>1.3</v>
      </c>
      <c r="E51" s="16">
        <v>13.433108999999996</v>
      </c>
      <c r="F51" s="14">
        <v>0.22</v>
      </c>
      <c r="G51" s="16">
        <v>47.475630518</v>
      </c>
      <c r="H51" s="8">
        <v>4.814000000000001</v>
      </c>
      <c r="I51" s="16">
        <f t="shared" si="0"/>
        <v>0.2</v>
      </c>
      <c r="J51" s="16">
        <f t="shared" si="1"/>
        <v>0.7692307692307692</v>
      </c>
      <c r="K51" s="16">
        <f t="shared" si="2"/>
        <v>2.597722480393224</v>
      </c>
      <c r="L51" s="16">
        <f t="shared" si="3"/>
        <v>3.860216537663343</v>
      </c>
      <c r="M51" s="16">
        <f t="shared" si="4"/>
        <v>1.5715283393608803</v>
      </c>
    </row>
    <row r="52" spans="1:13" ht="12.75">
      <c r="A52" s="15">
        <v>82</v>
      </c>
      <c r="B52" s="8">
        <v>3000</v>
      </c>
      <c r="C52" s="14">
        <v>5</v>
      </c>
      <c r="D52" s="14">
        <v>1.4</v>
      </c>
      <c r="E52" s="17">
        <v>24.691635000000005</v>
      </c>
      <c r="F52" s="14">
        <v>0.22</v>
      </c>
      <c r="G52" s="16">
        <v>37.179918208999986</v>
      </c>
      <c r="H52" s="8">
        <v>8.099000000000002</v>
      </c>
      <c r="I52" s="16">
        <f t="shared" si="0"/>
        <v>0.2</v>
      </c>
      <c r="J52" s="16">
        <f t="shared" si="1"/>
        <v>0.7142857142857143</v>
      </c>
      <c r="K52" s="16">
        <f t="shared" si="2"/>
        <v>3.206464522306728</v>
      </c>
      <c r="L52" s="16">
        <f t="shared" si="3"/>
        <v>3.615768782425359</v>
      </c>
      <c r="M52" s="16">
        <f t="shared" si="4"/>
        <v>2.091740597266853</v>
      </c>
    </row>
    <row r="53" spans="1:13" ht="12.75">
      <c r="A53" s="15">
        <v>83</v>
      </c>
      <c r="B53" s="8">
        <v>5000</v>
      </c>
      <c r="C53" s="14">
        <v>5</v>
      </c>
      <c r="D53" s="14">
        <v>1.26</v>
      </c>
      <c r="E53" s="16">
        <v>3.9529659999999995</v>
      </c>
      <c r="F53" s="14">
        <v>0.22</v>
      </c>
      <c r="G53" s="16">
        <v>55.15870207699998</v>
      </c>
      <c r="H53" s="8">
        <v>5.536999999999999</v>
      </c>
      <c r="I53" s="16">
        <f t="shared" si="0"/>
        <v>0.2</v>
      </c>
      <c r="J53" s="16">
        <f t="shared" si="1"/>
        <v>0.7936507936507936</v>
      </c>
      <c r="K53" s="16">
        <f t="shared" si="2"/>
        <v>1.3744661832150749</v>
      </c>
      <c r="L53" s="16">
        <f t="shared" si="3"/>
        <v>4.010214522499604</v>
      </c>
      <c r="M53" s="16">
        <f t="shared" si="4"/>
        <v>1.71145283784083</v>
      </c>
    </row>
    <row r="54" spans="1:13" ht="12.75">
      <c r="A54" s="15">
        <v>84</v>
      </c>
      <c r="B54" s="8">
        <v>5000</v>
      </c>
      <c r="C54" s="14">
        <v>5.5</v>
      </c>
      <c r="D54" s="14">
        <v>1.27</v>
      </c>
      <c r="E54" s="16">
        <v>2.8357289999999997</v>
      </c>
      <c r="F54" s="14">
        <v>0.22</v>
      </c>
      <c r="G54" s="16">
        <v>145.91879946299997</v>
      </c>
      <c r="H54" s="8">
        <v>7.275000000000001</v>
      </c>
      <c r="I54" s="16">
        <f t="shared" si="0"/>
        <v>0.18181818181818182</v>
      </c>
      <c r="J54" s="16">
        <f t="shared" si="1"/>
        <v>0.7874015748031495</v>
      </c>
      <c r="K54" s="16">
        <f t="shared" si="2"/>
        <v>1.0422990469813003</v>
      </c>
      <c r="L54" s="16">
        <f t="shared" si="3"/>
        <v>4.983050298927867</v>
      </c>
      <c r="M54" s="16">
        <f t="shared" si="4"/>
        <v>1.9844438130575563</v>
      </c>
    </row>
    <row r="55" spans="1:13" ht="12.75">
      <c r="A55" s="15">
        <v>85</v>
      </c>
      <c r="B55" s="8">
        <v>3000</v>
      </c>
      <c r="C55" s="14">
        <v>5.5</v>
      </c>
      <c r="D55" s="14">
        <v>1.37</v>
      </c>
      <c r="E55" s="16">
        <v>19.536372000000004</v>
      </c>
      <c r="F55" s="14">
        <v>0.22</v>
      </c>
      <c r="G55" s="16">
        <v>39.73065384600001</v>
      </c>
      <c r="H55" s="8">
        <v>5.1</v>
      </c>
      <c r="I55" s="16">
        <f t="shared" si="0"/>
        <v>0.18181818181818182</v>
      </c>
      <c r="J55" s="16">
        <f t="shared" si="1"/>
        <v>0.7299270072992701</v>
      </c>
      <c r="K55" s="16">
        <f t="shared" si="2"/>
        <v>2.9722779589560986</v>
      </c>
      <c r="L55" s="16">
        <f t="shared" si="3"/>
        <v>3.6821230269274343</v>
      </c>
      <c r="M55" s="16">
        <f t="shared" si="4"/>
        <v>1.62924053973028</v>
      </c>
    </row>
    <row r="56" spans="1:13" ht="12.75">
      <c r="A56" s="15">
        <v>87</v>
      </c>
      <c r="B56" s="8">
        <v>15000</v>
      </c>
      <c r="C56" s="14">
        <v>2.5</v>
      </c>
      <c r="D56" s="14">
        <v>2.89</v>
      </c>
      <c r="E56" s="16">
        <v>5.9983</v>
      </c>
      <c r="F56" s="14">
        <v>0.9</v>
      </c>
      <c r="G56" s="16">
        <v>36.542159032</v>
      </c>
      <c r="H56" s="8">
        <v>17.768999999999995</v>
      </c>
      <c r="I56" s="16">
        <f t="shared" si="0"/>
        <v>0.4</v>
      </c>
      <c r="J56" s="16">
        <f t="shared" si="1"/>
        <v>0.3460207612456747</v>
      </c>
      <c r="K56" s="16">
        <f t="shared" si="2"/>
        <v>1.7914760957482494</v>
      </c>
      <c r="L56" s="16">
        <f t="shared" si="3"/>
        <v>3.5984666360132804</v>
      </c>
      <c r="M56" s="16">
        <f t="shared" si="4"/>
        <v>2.8774553659629376</v>
      </c>
    </row>
    <row r="57" spans="1:13" ht="12.75">
      <c r="A57" s="15">
        <v>88</v>
      </c>
      <c r="B57" s="8">
        <v>15000</v>
      </c>
      <c r="C57" s="14">
        <v>2.5</v>
      </c>
      <c r="D57" s="14">
        <v>2.8</v>
      </c>
      <c r="E57" s="16">
        <v>6.710610000000001</v>
      </c>
      <c r="F57" s="14">
        <v>0.9</v>
      </c>
      <c r="G57" s="16">
        <v>40.083659138</v>
      </c>
      <c r="H57" s="8">
        <v>27.537999999999997</v>
      </c>
      <c r="I57" s="16">
        <f t="shared" si="0"/>
        <v>0.4</v>
      </c>
      <c r="J57" s="16">
        <f t="shared" si="1"/>
        <v>0.35714285714285715</v>
      </c>
      <c r="K57" s="16">
        <f t="shared" si="2"/>
        <v>1.9036898559425186</v>
      </c>
      <c r="L57" s="16">
        <f t="shared" si="3"/>
        <v>3.6909687484676796</v>
      </c>
      <c r="M57" s="16">
        <f t="shared" si="4"/>
        <v>3.3155668690221805</v>
      </c>
    </row>
    <row r="58" spans="1:13" ht="12.75">
      <c r="A58" s="15">
        <v>89</v>
      </c>
      <c r="B58" s="8">
        <v>8500</v>
      </c>
      <c r="C58" s="14">
        <v>2.5</v>
      </c>
      <c r="D58" s="14">
        <v>2.57</v>
      </c>
      <c r="E58" s="16">
        <v>36.673871999999996</v>
      </c>
      <c r="F58" s="14">
        <v>0.9</v>
      </c>
      <c r="G58" s="16">
        <v>20.910197992999997</v>
      </c>
      <c r="H58" s="8">
        <v>12.272</v>
      </c>
      <c r="I58" s="16">
        <f t="shared" si="0"/>
        <v>0.4</v>
      </c>
      <c r="J58" s="16">
        <f t="shared" si="1"/>
        <v>0.38910505836575876</v>
      </c>
      <c r="K58" s="16">
        <f t="shared" si="2"/>
        <v>3.6020645669098332</v>
      </c>
      <c r="L58" s="16">
        <f t="shared" si="3"/>
        <v>3.04023698221446</v>
      </c>
      <c r="M58" s="16">
        <f t="shared" si="4"/>
        <v>2.5073202446249003</v>
      </c>
    </row>
    <row r="59" spans="1:13" ht="12.75">
      <c r="A59" s="15">
        <v>92</v>
      </c>
      <c r="B59" s="8">
        <v>4000</v>
      </c>
      <c r="C59" s="14">
        <v>3</v>
      </c>
      <c r="D59" s="14">
        <v>2.2</v>
      </c>
      <c r="E59" s="16">
        <v>2.78548</v>
      </c>
      <c r="F59" s="14">
        <v>0.9</v>
      </c>
      <c r="G59" s="16">
        <v>37.852876566</v>
      </c>
      <c r="H59" s="8">
        <v>19.715</v>
      </c>
      <c r="I59" s="16">
        <f t="shared" si="0"/>
        <v>0.3333333333333333</v>
      </c>
      <c r="J59" s="16">
        <f t="shared" si="1"/>
        <v>0.45454545454545453</v>
      </c>
      <c r="K59" s="16">
        <f t="shared" si="2"/>
        <v>1.0244202104134663</v>
      </c>
      <c r="L59" s="16">
        <f t="shared" si="3"/>
        <v>3.6337069760973897</v>
      </c>
      <c r="M59" s="16">
        <f t="shared" si="4"/>
        <v>2.9813797673295905</v>
      </c>
    </row>
    <row r="60" spans="1:13" ht="12.75">
      <c r="A60" s="15">
        <v>94</v>
      </c>
      <c r="B60" s="8">
        <v>12500</v>
      </c>
      <c r="C60" s="14">
        <v>4.5</v>
      </c>
      <c r="D60" s="14">
        <v>0.83</v>
      </c>
      <c r="E60" s="16">
        <v>8.306329000000002</v>
      </c>
      <c r="F60" s="14">
        <v>0.2</v>
      </c>
      <c r="G60" s="16">
        <v>52.440668590000016</v>
      </c>
      <c r="H60" s="8">
        <v>9.379</v>
      </c>
      <c r="I60" s="16">
        <f t="shared" si="0"/>
        <v>0.2222222222222222</v>
      </c>
      <c r="J60" s="16">
        <f t="shared" si="1"/>
        <v>1.2048192771084338</v>
      </c>
      <c r="K60" s="16">
        <f t="shared" si="2"/>
        <v>2.117017754344649</v>
      </c>
      <c r="L60" s="16">
        <f t="shared" si="3"/>
        <v>3.9596824084328355</v>
      </c>
      <c r="M60" s="16">
        <f t="shared" si="4"/>
        <v>2.2384731475268014</v>
      </c>
    </row>
    <row r="61" spans="1:13" ht="12.75">
      <c r="A61" s="15">
        <v>95</v>
      </c>
      <c r="B61" s="8">
        <v>12500</v>
      </c>
      <c r="C61" s="14">
        <v>4.5</v>
      </c>
      <c r="D61" s="14">
        <v>0.78</v>
      </c>
      <c r="E61" s="16">
        <v>7.028988</v>
      </c>
      <c r="F61" s="14">
        <v>0.2</v>
      </c>
      <c r="G61" s="16">
        <v>53.46941325200002</v>
      </c>
      <c r="H61" s="8">
        <v>9.762000000000002</v>
      </c>
      <c r="I61" s="16">
        <f t="shared" si="0"/>
        <v>0.2222222222222222</v>
      </c>
      <c r="J61" s="16">
        <f t="shared" si="1"/>
        <v>1.282051282051282</v>
      </c>
      <c r="K61" s="16">
        <f t="shared" si="2"/>
        <v>1.9500427409793362</v>
      </c>
      <c r="L61" s="16">
        <f t="shared" si="3"/>
        <v>3.979109775494784</v>
      </c>
      <c r="M61" s="16">
        <f t="shared" si="4"/>
        <v>2.278497297464956</v>
      </c>
    </row>
    <row r="62" spans="1:13" ht="12.75">
      <c r="A62" s="15">
        <v>96</v>
      </c>
      <c r="B62" s="8">
        <v>15000</v>
      </c>
      <c r="C62" s="14">
        <v>4.5</v>
      </c>
      <c r="D62" s="14">
        <v>0.72</v>
      </c>
      <c r="E62" s="16">
        <v>4.951487</v>
      </c>
      <c r="F62" s="14">
        <v>0.2</v>
      </c>
      <c r="G62" s="16">
        <v>63.564331206000034</v>
      </c>
      <c r="H62" s="8">
        <v>1.118</v>
      </c>
      <c r="I62" s="16">
        <f t="shared" si="0"/>
        <v>0.2222222222222222</v>
      </c>
      <c r="J62" s="16">
        <f t="shared" si="1"/>
        <v>1.3888888888888888</v>
      </c>
      <c r="K62" s="16">
        <f t="shared" si="2"/>
        <v>1.5996879355087437</v>
      </c>
      <c r="L62" s="16">
        <f t="shared" si="3"/>
        <v>4.152052482927716</v>
      </c>
      <c r="M62" s="16">
        <f t="shared" si="4"/>
        <v>0.11154137473290751</v>
      </c>
    </row>
    <row r="63" spans="1:13" ht="12.75">
      <c r="A63" s="15">
        <v>97</v>
      </c>
      <c r="B63" s="8">
        <v>12500</v>
      </c>
      <c r="C63" s="14">
        <v>4.5</v>
      </c>
      <c r="D63" s="14">
        <v>0.97</v>
      </c>
      <c r="E63" s="17">
        <v>8.487739</v>
      </c>
      <c r="F63" s="14">
        <v>0.2</v>
      </c>
      <c r="G63" s="16">
        <v>62.54308100000001</v>
      </c>
      <c r="H63" s="8">
        <v>0.0010000000000000002</v>
      </c>
      <c r="I63" s="16">
        <f t="shared" si="0"/>
        <v>0.2222222222222222</v>
      </c>
      <c r="J63" s="16">
        <f t="shared" si="1"/>
        <v>1.0309278350515465</v>
      </c>
      <c r="K63" s="16">
        <f t="shared" si="2"/>
        <v>2.138622651545793</v>
      </c>
      <c r="L63" s="16">
        <f t="shared" si="3"/>
        <v>4.13585561528698</v>
      </c>
      <c r="M63" s="16">
        <f t="shared" si="4"/>
        <v>-6.907755278982137</v>
      </c>
    </row>
    <row r="64" spans="1:13" ht="12.75">
      <c r="A64" s="15">
        <v>98</v>
      </c>
      <c r="B64" s="8">
        <v>17500</v>
      </c>
      <c r="C64" s="14">
        <v>4.5</v>
      </c>
      <c r="D64" s="14">
        <v>1</v>
      </c>
      <c r="E64" s="16">
        <v>3.6033310000000003</v>
      </c>
      <c r="F64" s="14">
        <v>0.2</v>
      </c>
      <c r="G64" s="16">
        <v>67.42748900000002</v>
      </c>
      <c r="H64" s="8">
        <v>0.0010000000000000002</v>
      </c>
      <c r="I64" s="16">
        <f t="shared" si="0"/>
        <v>0.2222222222222222</v>
      </c>
      <c r="J64" s="16">
        <f t="shared" si="1"/>
        <v>1</v>
      </c>
      <c r="K64" s="16">
        <f t="shared" si="2"/>
        <v>1.2818586954342315</v>
      </c>
      <c r="L64" s="16">
        <f t="shared" si="3"/>
        <v>4.21105278343529</v>
      </c>
      <c r="M64" s="16">
        <f t="shared" si="4"/>
        <v>-6.907755278982137</v>
      </c>
    </row>
    <row r="65" spans="1:13" ht="12.75">
      <c r="A65" s="15">
        <v>100</v>
      </c>
      <c r="B65" s="8">
        <v>12000</v>
      </c>
      <c r="C65" s="14">
        <v>5</v>
      </c>
      <c r="D65" s="14">
        <v>0.47</v>
      </c>
      <c r="E65" s="16">
        <v>11.256167000000001</v>
      </c>
      <c r="F65" s="14">
        <v>0.2</v>
      </c>
      <c r="G65" s="16">
        <v>59.774653000000036</v>
      </c>
      <c r="H65" s="8">
        <v>0.252</v>
      </c>
      <c r="I65" s="16">
        <f t="shared" si="0"/>
        <v>0.2</v>
      </c>
      <c r="J65" s="16">
        <f t="shared" si="1"/>
        <v>2.127659574468085</v>
      </c>
      <c r="K65" s="16">
        <f t="shared" si="2"/>
        <v>2.4209161562336554</v>
      </c>
      <c r="L65" s="16">
        <f t="shared" si="3"/>
        <v>4.090581708225072</v>
      </c>
      <c r="M65" s="16">
        <f t="shared" si="4"/>
        <v>-1.3783261914707137</v>
      </c>
    </row>
    <row r="66" spans="1:13" ht="12.75">
      <c r="A66" s="15">
        <v>101</v>
      </c>
      <c r="B66" s="8">
        <v>20000</v>
      </c>
      <c r="C66" s="14">
        <v>5</v>
      </c>
      <c r="D66" s="14">
        <v>0.3</v>
      </c>
      <c r="E66" s="16">
        <v>3.2186149999999993</v>
      </c>
      <c r="F66" s="14">
        <v>0.2</v>
      </c>
      <c r="G66" s="16">
        <v>63.317552789</v>
      </c>
      <c r="H66" s="8">
        <v>4.586</v>
      </c>
      <c r="I66" s="16">
        <f aca="true" t="shared" si="5" ref="I66:I78">1/C66</f>
        <v>0.2</v>
      </c>
      <c r="J66" s="16">
        <f aca="true" t="shared" si="6" ref="J66:J78">1/D66</f>
        <v>3.3333333333333335</v>
      </c>
      <c r="K66" s="16">
        <f aca="true" t="shared" si="7" ref="K66:K78">LN(E66)</f>
        <v>1.1689511428027566</v>
      </c>
      <c r="L66" s="16">
        <f aca="true" t="shared" si="8" ref="L66:L78">LN(G66)</f>
        <v>4.148162585955776</v>
      </c>
      <c r="M66" s="16">
        <f aca="true" t="shared" si="9" ref="M66:M78">LN(H66)</f>
        <v>1.5230081844357128</v>
      </c>
    </row>
    <row r="67" spans="1:13" ht="12.75">
      <c r="A67" s="15">
        <v>102</v>
      </c>
      <c r="B67" s="8">
        <v>20000</v>
      </c>
      <c r="C67" s="14">
        <v>5.5</v>
      </c>
      <c r="D67" s="14">
        <v>0.29</v>
      </c>
      <c r="E67" s="16">
        <v>3.698896</v>
      </c>
      <c r="F67" s="14">
        <v>0.2</v>
      </c>
      <c r="G67" s="16">
        <v>65.79565553299999</v>
      </c>
      <c r="H67" s="8">
        <v>2.165</v>
      </c>
      <c r="I67" s="16">
        <f t="shared" si="5"/>
        <v>0.18181818181818182</v>
      </c>
      <c r="J67" s="16">
        <f t="shared" si="6"/>
        <v>3.4482758620689657</v>
      </c>
      <c r="K67" s="16">
        <f t="shared" si="7"/>
        <v>1.3080343967481152</v>
      </c>
      <c r="L67" s="16">
        <f t="shared" si="8"/>
        <v>4.1865538108171565</v>
      </c>
      <c r="M67" s="16">
        <f t="shared" si="9"/>
        <v>0.7724203614544531</v>
      </c>
    </row>
    <row r="68" spans="1:13" ht="12.75">
      <c r="A68" s="15">
        <v>103</v>
      </c>
      <c r="B68" s="8">
        <v>20000</v>
      </c>
      <c r="C68" s="14">
        <v>5.5</v>
      </c>
      <c r="D68" s="14">
        <v>0.28</v>
      </c>
      <c r="E68" s="16">
        <v>6.019467</v>
      </c>
      <c r="F68" s="14">
        <v>0.2</v>
      </c>
      <c r="G68" s="16">
        <v>60.225676434</v>
      </c>
      <c r="H68" s="8">
        <v>6.734</v>
      </c>
      <c r="I68" s="16">
        <f t="shared" si="5"/>
        <v>0.18181818181818182</v>
      </c>
      <c r="J68" s="16">
        <f t="shared" si="6"/>
        <v>3.571428571428571</v>
      </c>
      <c r="K68" s="16">
        <f t="shared" si="7"/>
        <v>1.7949987171950113</v>
      </c>
      <c r="L68" s="16">
        <f t="shared" si="8"/>
        <v>4.098098780218681</v>
      </c>
      <c r="M68" s="16">
        <f t="shared" si="9"/>
        <v>1.9071693207388827</v>
      </c>
    </row>
    <row r="69" spans="1:13" ht="12.75">
      <c r="A69" s="15">
        <v>104</v>
      </c>
      <c r="B69" s="8">
        <v>20000</v>
      </c>
      <c r="C69" s="14">
        <v>5.5</v>
      </c>
      <c r="D69" s="14">
        <v>0.25</v>
      </c>
      <c r="E69" s="16">
        <v>8.692138000000002</v>
      </c>
      <c r="F69" s="14">
        <v>0.2</v>
      </c>
      <c r="G69" s="16">
        <v>57.844029789000004</v>
      </c>
      <c r="H69" s="8">
        <v>6.463000000000001</v>
      </c>
      <c r="I69" s="16">
        <f t="shared" si="5"/>
        <v>0.18181818181818182</v>
      </c>
      <c r="J69" s="16">
        <f t="shared" si="6"/>
        <v>4</v>
      </c>
      <c r="K69" s="16">
        <f t="shared" si="7"/>
        <v>2.162418938936351</v>
      </c>
      <c r="L69" s="16">
        <f t="shared" si="8"/>
        <v>4.057750246741003</v>
      </c>
      <c r="M69" s="16">
        <f t="shared" si="9"/>
        <v>1.8660936062807585</v>
      </c>
    </row>
    <row r="70" spans="1:13" ht="12.75">
      <c r="A70" s="15">
        <v>105</v>
      </c>
      <c r="B70" s="8">
        <v>15000</v>
      </c>
      <c r="C70" s="14">
        <v>6</v>
      </c>
      <c r="D70" s="14">
        <v>0.43</v>
      </c>
      <c r="E70" s="16">
        <v>25.301737000000003</v>
      </c>
      <c r="F70" s="14">
        <v>0.27</v>
      </c>
      <c r="G70" s="16">
        <v>45.729082999999996</v>
      </c>
      <c r="H70" s="8">
        <v>0.0010000000000000002</v>
      </c>
      <c r="I70" s="16">
        <f t="shared" si="5"/>
        <v>0.16666666666666666</v>
      </c>
      <c r="J70" s="16">
        <f t="shared" si="6"/>
        <v>2.3255813953488373</v>
      </c>
      <c r="K70" s="16">
        <f t="shared" si="7"/>
        <v>3.230873049503233</v>
      </c>
      <c r="L70" s="16">
        <f t="shared" si="8"/>
        <v>3.8227344849869507</v>
      </c>
      <c r="M70" s="16">
        <f t="shared" si="9"/>
        <v>-6.907755278982137</v>
      </c>
    </row>
    <row r="71" spans="1:13" ht="12.75">
      <c r="A71" s="15">
        <v>106</v>
      </c>
      <c r="B71" s="8">
        <v>15000</v>
      </c>
      <c r="C71" s="14">
        <v>6</v>
      </c>
      <c r="D71" s="14">
        <v>0.59</v>
      </c>
      <c r="E71" s="16">
        <v>17.761487</v>
      </c>
      <c r="F71" s="14">
        <v>0.27</v>
      </c>
      <c r="G71" s="16">
        <v>53.26933300000001</v>
      </c>
      <c r="H71" s="8">
        <v>0.0010000000000000002</v>
      </c>
      <c r="I71" s="16">
        <f t="shared" si="5"/>
        <v>0.16666666666666666</v>
      </c>
      <c r="J71" s="16">
        <f t="shared" si="6"/>
        <v>1.6949152542372883</v>
      </c>
      <c r="K71" s="16">
        <f t="shared" si="7"/>
        <v>2.877032461536552</v>
      </c>
      <c r="L71" s="16">
        <f t="shared" si="8"/>
        <v>3.9753607997316895</v>
      </c>
      <c r="M71" s="16">
        <f t="shared" si="9"/>
        <v>-6.907755278982137</v>
      </c>
    </row>
    <row r="72" spans="1:13" ht="12.75">
      <c r="A72" s="15">
        <v>107</v>
      </c>
      <c r="B72" s="8">
        <v>15000</v>
      </c>
      <c r="C72" s="14">
        <v>6</v>
      </c>
      <c r="D72" s="14">
        <v>0.54</v>
      </c>
      <c r="E72" s="16">
        <v>26.435185</v>
      </c>
      <c r="F72" s="14">
        <v>0.27</v>
      </c>
      <c r="G72" s="16">
        <v>44.59563500000001</v>
      </c>
      <c r="H72" s="8">
        <v>0.0010000000000000002</v>
      </c>
      <c r="I72" s="16">
        <f t="shared" si="5"/>
        <v>0.16666666666666666</v>
      </c>
      <c r="J72" s="16">
        <f t="shared" si="6"/>
        <v>1.8518518518518516</v>
      </c>
      <c r="K72" s="16">
        <f t="shared" si="7"/>
        <v>3.274695887960637</v>
      </c>
      <c r="L72" s="16">
        <f t="shared" si="8"/>
        <v>3.797635984281285</v>
      </c>
      <c r="M72" s="16">
        <f t="shared" si="9"/>
        <v>-6.907755278982137</v>
      </c>
    </row>
    <row r="73" spans="1:13" ht="12.75">
      <c r="A73" s="15">
        <v>110</v>
      </c>
      <c r="B73" s="8">
        <v>20000</v>
      </c>
      <c r="C73" s="14">
        <v>5.5</v>
      </c>
      <c r="D73" s="14">
        <v>0.3</v>
      </c>
      <c r="E73" s="16">
        <v>10.705199</v>
      </c>
      <c r="F73" s="14">
        <v>0.2</v>
      </c>
      <c r="G73" s="16">
        <v>60.325621</v>
      </c>
      <c r="H73" s="8">
        <v>0.0010000000000000002</v>
      </c>
      <c r="I73" s="16">
        <f t="shared" si="5"/>
        <v>0.18181818181818182</v>
      </c>
      <c r="J73" s="16">
        <f t="shared" si="6"/>
        <v>3.3333333333333335</v>
      </c>
      <c r="K73" s="16">
        <f t="shared" si="7"/>
        <v>2.3707295113130495</v>
      </c>
      <c r="L73" s="16">
        <f t="shared" si="8"/>
        <v>4.099756905697646</v>
      </c>
      <c r="M73" s="16">
        <f t="shared" si="9"/>
        <v>-6.907755278982137</v>
      </c>
    </row>
    <row r="74" spans="1:13" ht="12.75">
      <c r="A74" s="15">
        <v>111</v>
      </c>
      <c r="B74" s="8">
        <v>15000</v>
      </c>
      <c r="C74" s="14">
        <v>5</v>
      </c>
      <c r="D74" s="14">
        <v>0.33</v>
      </c>
      <c r="E74" s="16">
        <v>28.381118</v>
      </c>
      <c r="F74" s="14">
        <v>0.2</v>
      </c>
      <c r="G74" s="16">
        <v>42.64970200000001</v>
      </c>
      <c r="H74" s="8">
        <v>0.0010000000000000002</v>
      </c>
      <c r="I74" s="16">
        <f t="shared" si="5"/>
        <v>0.2</v>
      </c>
      <c r="J74" s="16">
        <f t="shared" si="6"/>
        <v>3.0303030303030303</v>
      </c>
      <c r="K74" s="16">
        <f t="shared" si="7"/>
        <v>3.3457240648953697</v>
      </c>
      <c r="L74" s="16">
        <f t="shared" si="8"/>
        <v>3.753020286808941</v>
      </c>
      <c r="M74" s="16">
        <f t="shared" si="9"/>
        <v>-6.907755278982137</v>
      </c>
    </row>
    <row r="75" spans="1:13" ht="12.75">
      <c r="A75" s="15">
        <v>114</v>
      </c>
      <c r="B75" s="8">
        <v>20000</v>
      </c>
      <c r="C75" s="14">
        <v>5.5</v>
      </c>
      <c r="D75" s="14">
        <v>0.36</v>
      </c>
      <c r="E75" s="16">
        <v>4.13275</v>
      </c>
      <c r="F75" s="14">
        <v>0.2</v>
      </c>
      <c r="G75" s="16">
        <v>66.89807000000002</v>
      </c>
      <c r="H75" s="8">
        <v>0.441</v>
      </c>
      <c r="I75" s="16">
        <f t="shared" si="5"/>
        <v>0.18181818181818182</v>
      </c>
      <c r="J75" s="16">
        <f t="shared" si="6"/>
        <v>2.7777777777777777</v>
      </c>
      <c r="K75" s="16">
        <f t="shared" si="7"/>
        <v>1.4189430449509843</v>
      </c>
      <c r="L75" s="16">
        <f t="shared" si="8"/>
        <v>4.203170117689641</v>
      </c>
      <c r="M75" s="16">
        <f t="shared" si="9"/>
        <v>-0.818710403535291</v>
      </c>
    </row>
    <row r="76" spans="1:13" ht="12.75">
      <c r="A76" s="15">
        <v>115</v>
      </c>
      <c r="B76" s="8">
        <v>20000</v>
      </c>
      <c r="C76" s="14">
        <v>5.5</v>
      </c>
      <c r="D76" s="14">
        <v>0.3</v>
      </c>
      <c r="E76" s="16">
        <v>4.050272</v>
      </c>
      <c r="F76" s="14">
        <v>0.2</v>
      </c>
      <c r="G76" s="16">
        <v>66.98054800000003</v>
      </c>
      <c r="H76" s="8">
        <v>0.0010000000000000002</v>
      </c>
      <c r="I76" s="16">
        <f t="shared" si="5"/>
        <v>0.18181818181818182</v>
      </c>
      <c r="J76" s="16">
        <f t="shared" si="6"/>
        <v>3.3333333333333335</v>
      </c>
      <c r="K76" s="16">
        <f t="shared" si="7"/>
        <v>1.3987840393571098</v>
      </c>
      <c r="L76" s="16">
        <f t="shared" si="8"/>
        <v>4.204402248879321</v>
      </c>
      <c r="M76" s="16">
        <f t="shared" si="9"/>
        <v>-6.907755278982137</v>
      </c>
    </row>
    <row r="77" spans="1:13" ht="12.75">
      <c r="A77" s="8">
        <v>116</v>
      </c>
      <c r="B77" s="8">
        <v>17500</v>
      </c>
      <c r="C77" s="14">
        <v>2</v>
      </c>
      <c r="D77" s="14">
        <v>3.4</v>
      </c>
      <c r="E77" s="16">
        <v>15.911439999999997</v>
      </c>
      <c r="F77" s="14">
        <v>0.3400000000000001</v>
      </c>
      <c r="G77" s="16">
        <v>25.379342710000003</v>
      </c>
      <c r="H77" s="8">
        <v>7.132999999999999</v>
      </c>
      <c r="I77" s="16">
        <f t="shared" si="5"/>
        <v>0.5</v>
      </c>
      <c r="J77" s="16">
        <f t="shared" si="6"/>
        <v>0.29411764705882354</v>
      </c>
      <c r="K77" s="16">
        <f t="shared" si="7"/>
        <v>2.7670383473677576</v>
      </c>
      <c r="L77" s="16">
        <f t="shared" si="8"/>
        <v>3.2339355639997414</v>
      </c>
      <c r="M77" s="16">
        <f t="shared" si="9"/>
        <v>1.964731903295901</v>
      </c>
    </row>
    <row r="78" spans="1:13" ht="12.75">
      <c r="A78" s="8">
        <v>117</v>
      </c>
      <c r="B78" s="8">
        <v>17500</v>
      </c>
      <c r="C78" s="14">
        <v>2</v>
      </c>
      <c r="D78" s="14">
        <v>3.1</v>
      </c>
      <c r="E78" s="16">
        <v>26.227079</v>
      </c>
      <c r="F78" s="14">
        <v>0.3400000000000001</v>
      </c>
      <c r="G78" s="16">
        <v>40.677219608000016</v>
      </c>
      <c r="H78" s="8">
        <v>7.328999999999999</v>
      </c>
      <c r="I78" s="16">
        <f t="shared" si="5"/>
        <v>0.5</v>
      </c>
      <c r="J78" s="16">
        <f t="shared" si="6"/>
        <v>0.3225806451612903</v>
      </c>
      <c r="K78" s="16">
        <f t="shared" si="7"/>
        <v>3.266792426640701</v>
      </c>
      <c r="L78" s="16">
        <f t="shared" si="8"/>
        <v>3.7056682209585974</v>
      </c>
      <c r="M78" s="16">
        <f t="shared" si="9"/>
        <v>1.991839080943713</v>
      </c>
    </row>
    <row r="79" spans="1:5" ht="12.75">
      <c r="A79" t="s">
        <v>28</v>
      </c>
      <c r="E79" s="2"/>
    </row>
    <row r="80" spans="1:5" ht="12.75">
      <c r="A80" t="s">
        <v>27</v>
      </c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spans="1:5" ht="12.75">
      <c r="A86" s="1"/>
      <c r="E86" s="3"/>
    </row>
    <row r="87" ht="12.75">
      <c r="E87" s="2"/>
    </row>
    <row r="88" ht="12.75">
      <c r="E88" s="3"/>
    </row>
    <row r="89" ht="12.75">
      <c r="E89" s="3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3"/>
    </row>
    <row r="101" spans="1:5" ht="12.75">
      <c r="A101" s="1"/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spans="1:5" ht="12.75">
      <c r="A106" s="1"/>
      <c r="E106" s="2"/>
    </row>
    <row r="107" ht="12.75">
      <c r="E107" s="2"/>
    </row>
    <row r="108" ht="12.75">
      <c r="E108" s="3"/>
    </row>
    <row r="109" ht="12.75">
      <c r="E109" s="3"/>
    </row>
    <row r="110" ht="12.75">
      <c r="E110" s="3"/>
    </row>
  </sheetData>
  <sheetProtection/>
  <printOptions/>
  <pageMargins left="0.29" right="0.22" top="0.59" bottom="0.48" header="0.27" footer="0.21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view="pageBreakPreview" zoomScale="60" zoomScalePageLayoutView="0" workbookViewId="0" topLeftCell="A4">
      <selection activeCell="G27" sqref="G27"/>
    </sheetView>
  </sheetViews>
  <sheetFormatPr defaultColWidth="9.140625" defaultRowHeight="12.75"/>
  <cols>
    <col min="1" max="1" width="4.8515625" style="5" customWidth="1"/>
    <col min="6" max="6" width="10.57421875" style="0" bestFit="1" customWidth="1"/>
    <col min="14" max="14" width="10.140625" style="0" customWidth="1"/>
  </cols>
  <sheetData>
    <row r="1" spans="1:15" ht="12.75">
      <c r="A1" s="9" t="s">
        <v>13</v>
      </c>
      <c r="B1" s="8" t="s">
        <v>1</v>
      </c>
      <c r="C1" s="10" t="s">
        <v>2</v>
      </c>
      <c r="D1" s="8" t="s">
        <v>14</v>
      </c>
      <c r="E1" s="8" t="s">
        <v>17</v>
      </c>
      <c r="F1" s="8" t="s">
        <v>4</v>
      </c>
      <c r="G1" s="10" t="s">
        <v>5</v>
      </c>
      <c r="H1" s="8" t="s">
        <v>6</v>
      </c>
      <c r="I1" s="8" t="s">
        <v>7</v>
      </c>
      <c r="J1" s="8" t="s">
        <v>11</v>
      </c>
      <c r="K1" s="8" t="s">
        <v>15</v>
      </c>
      <c r="L1" s="8" t="s">
        <v>16</v>
      </c>
      <c r="M1" s="8" t="s">
        <v>18</v>
      </c>
      <c r="N1" s="8" t="s">
        <v>9</v>
      </c>
      <c r="O1" s="8" t="s">
        <v>10</v>
      </c>
    </row>
    <row r="2" spans="1:15" ht="12.75">
      <c r="A2" s="9">
        <v>1</v>
      </c>
      <c r="B2" s="8">
        <v>20000</v>
      </c>
      <c r="C2" s="14">
        <v>2.6</v>
      </c>
      <c r="D2" s="14">
        <v>6.442</v>
      </c>
      <c r="E2" s="14">
        <v>2.28</v>
      </c>
      <c r="F2" s="16">
        <v>5.569129703539999</v>
      </c>
      <c r="G2" s="14">
        <v>0.3</v>
      </c>
      <c r="H2" s="18">
        <v>54.733999999999995</v>
      </c>
      <c r="I2" s="18">
        <v>17.576</v>
      </c>
      <c r="J2" s="16">
        <f>1/C2</f>
        <v>0.3846153846153846</v>
      </c>
      <c r="K2" s="16">
        <f>1/D2</f>
        <v>0.1552312946289972</v>
      </c>
      <c r="L2" s="16">
        <f>1/E2</f>
        <v>0.4385964912280702</v>
      </c>
      <c r="M2" s="16">
        <f>LN(F2)</f>
        <v>1.7172387946110523</v>
      </c>
      <c r="N2" s="16">
        <f>LN(H2)</f>
        <v>4.002485088544005</v>
      </c>
      <c r="O2" s="16">
        <f>LN(I2)</f>
        <v>2.866534335082309</v>
      </c>
    </row>
    <row r="3" spans="1:15" ht="12.75">
      <c r="A3" s="9">
        <v>2</v>
      </c>
      <c r="B3" s="8">
        <v>6000</v>
      </c>
      <c r="C3" s="14">
        <v>3.4</v>
      </c>
      <c r="D3" s="14">
        <v>6.213</v>
      </c>
      <c r="E3" s="14">
        <v>2.5</v>
      </c>
      <c r="F3" s="16">
        <v>13.131228899999998</v>
      </c>
      <c r="G3" s="14">
        <v>0.24</v>
      </c>
      <c r="H3" s="18">
        <v>52.951</v>
      </c>
      <c r="I3" s="18">
        <v>19.359</v>
      </c>
      <c r="J3" s="16">
        <f aca="true" t="shared" si="0" ref="J3:J66">1/C3</f>
        <v>0.29411764705882354</v>
      </c>
      <c r="K3" s="16">
        <f aca="true" t="shared" si="1" ref="K3:K66">1/D3</f>
        <v>0.16095284081764044</v>
      </c>
      <c r="L3" s="16">
        <f aca="true" t="shared" si="2" ref="L3:L66">1/E3</f>
        <v>0.4</v>
      </c>
      <c r="M3" s="16">
        <f aca="true" t="shared" si="3" ref="M3:M66">LN(F3)</f>
        <v>2.5749932787560033</v>
      </c>
      <c r="N3" s="16">
        <f aca="true" t="shared" si="4" ref="N3:N66">LN(H3)</f>
        <v>3.9693669576103474</v>
      </c>
      <c r="O3" s="16">
        <f aca="true" t="shared" si="5" ref="O3:O66">LN(I3)</f>
        <v>2.9631574276218124</v>
      </c>
    </row>
    <row r="4" spans="1:15" ht="12.75">
      <c r="A4" s="9">
        <v>6</v>
      </c>
      <c r="B4" s="8">
        <v>25000</v>
      </c>
      <c r="C4" s="14">
        <v>2.6</v>
      </c>
      <c r="D4" s="14">
        <v>6.434</v>
      </c>
      <c r="E4" s="14">
        <v>2.3</v>
      </c>
      <c r="F4" s="16">
        <v>3.2022913509</v>
      </c>
      <c r="G4" s="14">
        <v>0.3</v>
      </c>
      <c r="H4" s="18">
        <v>59.04399999999999</v>
      </c>
      <c r="I4" s="18">
        <v>13.265999999999998</v>
      </c>
      <c r="J4" s="16">
        <f t="shared" si="0"/>
        <v>0.3846153846153846</v>
      </c>
      <c r="K4" s="16">
        <f t="shared" si="1"/>
        <v>0.15542430836182777</v>
      </c>
      <c r="L4" s="16">
        <f t="shared" si="2"/>
        <v>0.4347826086956522</v>
      </c>
      <c r="M4" s="16">
        <f t="shared" si="3"/>
        <v>1.1638666007224783</v>
      </c>
      <c r="N4" s="16">
        <f t="shared" si="4"/>
        <v>4.07828292867475</v>
      </c>
      <c r="O4" s="16">
        <f t="shared" si="5"/>
        <v>2.585204371103364</v>
      </c>
    </row>
    <row r="5" spans="1:15" ht="12.75">
      <c r="A5" s="9">
        <v>8</v>
      </c>
      <c r="B5" s="8">
        <v>1700</v>
      </c>
      <c r="C5" s="14">
        <v>6</v>
      </c>
      <c r="D5" s="14">
        <v>1.037</v>
      </c>
      <c r="E5" s="14">
        <v>3.4</v>
      </c>
      <c r="F5" s="16">
        <v>11.470952237</v>
      </c>
      <c r="G5" s="14">
        <v>0.3</v>
      </c>
      <c r="H5" s="18">
        <v>68.74699999999999</v>
      </c>
      <c r="I5" s="18">
        <v>2.473</v>
      </c>
      <c r="J5" s="16">
        <f t="shared" si="0"/>
        <v>0.16666666666666666</v>
      </c>
      <c r="K5" s="16">
        <f t="shared" si="1"/>
        <v>0.9643201542912248</v>
      </c>
      <c r="L5" s="16">
        <f t="shared" si="2"/>
        <v>0.29411764705882354</v>
      </c>
      <c r="M5" s="16">
        <f t="shared" si="3"/>
        <v>2.4398179474860857</v>
      </c>
      <c r="N5" s="16">
        <f t="shared" si="4"/>
        <v>4.23043309923095</v>
      </c>
      <c r="O5" s="16">
        <f t="shared" si="5"/>
        <v>0.9054319885392791</v>
      </c>
    </row>
    <row r="6" spans="1:15" ht="12.75">
      <c r="A6" s="9">
        <v>10</v>
      </c>
      <c r="B6" s="8">
        <v>40000</v>
      </c>
      <c r="C6" s="14">
        <v>2</v>
      </c>
      <c r="D6" s="14">
        <v>6.597</v>
      </c>
      <c r="E6" s="14">
        <v>2.2</v>
      </c>
      <c r="F6" s="16">
        <v>7.617400965000001</v>
      </c>
      <c r="G6" s="14">
        <v>0.3</v>
      </c>
      <c r="H6" s="18">
        <v>62.96799999999998</v>
      </c>
      <c r="I6" s="18">
        <v>9.342000000000002</v>
      </c>
      <c r="J6" s="16">
        <f t="shared" si="0"/>
        <v>0.5</v>
      </c>
      <c r="K6" s="16">
        <f t="shared" si="1"/>
        <v>0.15158405335758676</v>
      </c>
      <c r="L6" s="16">
        <f t="shared" si="2"/>
        <v>0.45454545454545453</v>
      </c>
      <c r="M6" s="16">
        <f t="shared" si="3"/>
        <v>2.0304352308086386</v>
      </c>
      <c r="N6" s="16">
        <f t="shared" si="4"/>
        <v>4.142626660840149</v>
      </c>
      <c r="O6" s="16">
        <f t="shared" si="5"/>
        <v>2.2345203620799166</v>
      </c>
    </row>
    <row r="7" spans="1:15" ht="12.75">
      <c r="A7" s="9">
        <v>11</v>
      </c>
      <c r="B7" s="8">
        <v>27500</v>
      </c>
      <c r="C7" s="14">
        <v>2</v>
      </c>
      <c r="D7" s="14">
        <v>6.58</v>
      </c>
      <c r="E7" s="14">
        <v>2.2</v>
      </c>
      <c r="F7" s="16">
        <v>6.97302021842</v>
      </c>
      <c r="G7" s="14">
        <v>0.3</v>
      </c>
      <c r="H7" s="18">
        <v>54.31399999999999</v>
      </c>
      <c r="I7" s="18">
        <v>17.996000000000002</v>
      </c>
      <c r="J7" s="16">
        <f t="shared" si="0"/>
        <v>0.5</v>
      </c>
      <c r="K7" s="16">
        <f t="shared" si="1"/>
        <v>0.1519756838905775</v>
      </c>
      <c r="L7" s="16">
        <f t="shared" si="2"/>
        <v>0.45454545454545453</v>
      </c>
      <c r="M7" s="16">
        <f t="shared" si="3"/>
        <v>1.9420484477642843</v>
      </c>
      <c r="N7" s="16">
        <f t="shared" si="4"/>
        <v>3.9947820205959106</v>
      </c>
      <c r="O7" s="16">
        <f t="shared" si="5"/>
        <v>2.890149510978926</v>
      </c>
    </row>
    <row r="8" spans="1:15" ht="12.75">
      <c r="A8" s="9">
        <v>12</v>
      </c>
      <c r="B8" s="8">
        <v>27500</v>
      </c>
      <c r="C8" s="14">
        <v>2</v>
      </c>
      <c r="D8" s="14">
        <v>6.57</v>
      </c>
      <c r="E8" s="14">
        <v>2.2</v>
      </c>
      <c r="F8" s="16">
        <v>5.24078381998</v>
      </c>
      <c r="G8" s="14">
        <v>0.3</v>
      </c>
      <c r="H8" s="18">
        <v>51.545</v>
      </c>
      <c r="I8" s="18">
        <v>20.765</v>
      </c>
      <c r="J8" s="16">
        <f t="shared" si="0"/>
        <v>0.5</v>
      </c>
      <c r="K8" s="16">
        <f t="shared" si="1"/>
        <v>0.15220700152207</v>
      </c>
      <c r="L8" s="16">
        <f t="shared" si="2"/>
        <v>0.45454545454545453</v>
      </c>
      <c r="M8" s="16">
        <f t="shared" si="3"/>
        <v>1.6564710711120338</v>
      </c>
      <c r="N8" s="16">
        <f t="shared" si="4"/>
        <v>3.942455212548348</v>
      </c>
      <c r="O8" s="16">
        <f t="shared" si="5"/>
        <v>3.0332688770827168</v>
      </c>
    </row>
    <row r="9" spans="1:15" ht="12.75">
      <c r="A9" s="9">
        <v>13</v>
      </c>
      <c r="B9" s="8">
        <v>37500</v>
      </c>
      <c r="C9" s="14">
        <v>2.2</v>
      </c>
      <c r="D9" s="14">
        <v>6.52</v>
      </c>
      <c r="E9" s="14">
        <v>2.2</v>
      </c>
      <c r="F9" s="16">
        <v>4.03583636488</v>
      </c>
      <c r="G9" s="14">
        <v>0.3</v>
      </c>
      <c r="H9" s="18">
        <v>46.698</v>
      </c>
      <c r="I9" s="18">
        <v>25.612000000000002</v>
      </c>
      <c r="J9" s="16">
        <f t="shared" si="0"/>
        <v>0.45454545454545453</v>
      </c>
      <c r="K9" s="16">
        <f t="shared" si="1"/>
        <v>0.15337423312883436</v>
      </c>
      <c r="L9" s="16">
        <f t="shared" si="2"/>
        <v>0.45454545454545453</v>
      </c>
      <c r="M9" s="16">
        <f t="shared" si="3"/>
        <v>1.3952135577844023</v>
      </c>
      <c r="N9" s="16">
        <f t="shared" si="4"/>
        <v>3.843701337205306</v>
      </c>
      <c r="O9" s="16">
        <f t="shared" si="5"/>
        <v>3.243060991656556</v>
      </c>
    </row>
    <row r="10" spans="1:15" ht="12.75">
      <c r="A10" s="9">
        <v>14</v>
      </c>
      <c r="B10" s="8">
        <v>27500</v>
      </c>
      <c r="C10" s="14">
        <v>2.3</v>
      </c>
      <c r="D10" s="14">
        <v>6.495</v>
      </c>
      <c r="E10" s="14">
        <v>2.2</v>
      </c>
      <c r="F10" s="16">
        <v>4.869423381089999</v>
      </c>
      <c r="G10" s="14">
        <v>0.3</v>
      </c>
      <c r="H10" s="18">
        <v>51.066</v>
      </c>
      <c r="I10" s="18">
        <v>21.244</v>
      </c>
      <c r="J10" s="16">
        <f t="shared" si="0"/>
        <v>0.4347826086956522</v>
      </c>
      <c r="K10" s="16">
        <f t="shared" si="1"/>
        <v>0.15396458814472672</v>
      </c>
      <c r="L10" s="16">
        <f t="shared" si="2"/>
        <v>0.45454545454545453</v>
      </c>
      <c r="M10" s="16">
        <f t="shared" si="3"/>
        <v>1.5829755278441533</v>
      </c>
      <c r="N10" s="16">
        <f t="shared" si="4"/>
        <v>3.933118913722879</v>
      </c>
      <c r="O10" s="16">
        <f t="shared" si="5"/>
        <v>3.056074502560153</v>
      </c>
    </row>
    <row r="11" spans="1:15" ht="12.75">
      <c r="A11" s="9">
        <v>15</v>
      </c>
      <c r="B11" s="8">
        <v>27500</v>
      </c>
      <c r="C11" s="14">
        <v>2.4</v>
      </c>
      <c r="D11" s="14">
        <v>6.478</v>
      </c>
      <c r="E11" s="14">
        <v>2.2</v>
      </c>
      <c r="F11" s="16">
        <v>5.84929205268</v>
      </c>
      <c r="G11" s="14">
        <v>0.3</v>
      </c>
      <c r="H11" s="18">
        <v>51.461</v>
      </c>
      <c r="I11" s="18">
        <v>20.849</v>
      </c>
      <c r="J11" s="16">
        <f t="shared" si="0"/>
        <v>0.4166666666666667</v>
      </c>
      <c r="K11" s="16">
        <f t="shared" si="1"/>
        <v>0.15436863229391787</v>
      </c>
      <c r="L11" s="16">
        <f t="shared" si="2"/>
        <v>0.45454545454545453</v>
      </c>
      <c r="M11" s="16">
        <f t="shared" si="3"/>
        <v>1.7663206372847637</v>
      </c>
      <c r="N11" s="16">
        <f t="shared" si="4"/>
        <v>3.940824239233774</v>
      </c>
      <c r="O11" s="16">
        <f t="shared" si="5"/>
        <v>3.0373059854639193</v>
      </c>
    </row>
    <row r="12" spans="1:15" ht="12.75">
      <c r="A12" s="9">
        <v>16</v>
      </c>
      <c r="B12" s="8">
        <v>27500</v>
      </c>
      <c r="C12" s="14">
        <v>2.5</v>
      </c>
      <c r="D12" s="14">
        <v>6.447</v>
      </c>
      <c r="E12" s="14">
        <v>2.26</v>
      </c>
      <c r="F12" s="16">
        <v>5.96743885044</v>
      </c>
      <c r="G12" s="14">
        <v>0.3</v>
      </c>
      <c r="H12" s="18">
        <v>53.243</v>
      </c>
      <c r="I12" s="18">
        <v>19.067</v>
      </c>
      <c r="J12" s="16">
        <f t="shared" si="0"/>
        <v>0.4</v>
      </c>
      <c r="K12" s="16">
        <f t="shared" si="1"/>
        <v>0.15511090429657204</v>
      </c>
      <c r="L12" s="16">
        <f t="shared" si="2"/>
        <v>0.4424778761061947</v>
      </c>
      <c r="M12" s="16">
        <f t="shared" si="3"/>
        <v>1.7863178320798963</v>
      </c>
      <c r="N12" s="16">
        <f t="shared" si="4"/>
        <v>3.9748663405494553</v>
      </c>
      <c r="O12" s="16">
        <f t="shared" si="5"/>
        <v>2.9479590920823076</v>
      </c>
    </row>
    <row r="13" spans="1:15" ht="12.75">
      <c r="A13" s="9">
        <v>18</v>
      </c>
      <c r="B13" s="8">
        <v>5000</v>
      </c>
      <c r="C13" s="14">
        <v>3</v>
      </c>
      <c r="D13" s="14">
        <v>6.405</v>
      </c>
      <c r="E13" s="14">
        <v>2.4</v>
      </c>
      <c r="F13" s="16">
        <v>51.14927260000001</v>
      </c>
      <c r="G13" s="14">
        <v>0.24</v>
      </c>
      <c r="H13" s="18">
        <v>70.603</v>
      </c>
      <c r="I13" s="18">
        <v>1.707</v>
      </c>
      <c r="J13" s="16">
        <f t="shared" si="0"/>
        <v>0.3333333333333333</v>
      </c>
      <c r="K13" s="16">
        <f t="shared" si="1"/>
        <v>0.156128024980484</v>
      </c>
      <c r="L13" s="16">
        <f t="shared" si="2"/>
        <v>0.4166666666666667</v>
      </c>
      <c r="M13" s="16">
        <f t="shared" si="3"/>
        <v>3.9347482713776514</v>
      </c>
      <c r="N13" s="16">
        <f t="shared" si="4"/>
        <v>4.257072636514245</v>
      </c>
      <c r="O13" s="16">
        <f t="shared" si="5"/>
        <v>0.5347374438123036</v>
      </c>
    </row>
    <row r="14" spans="1:15" ht="12.75">
      <c r="A14" s="9">
        <v>19</v>
      </c>
      <c r="B14" s="8">
        <v>17500</v>
      </c>
      <c r="C14" s="14">
        <v>2.8</v>
      </c>
      <c r="D14" s="14">
        <v>6.21</v>
      </c>
      <c r="E14" s="14">
        <v>2.16</v>
      </c>
      <c r="F14" s="16">
        <v>13.0660169</v>
      </c>
      <c r="G14" s="14">
        <v>0.24</v>
      </c>
      <c r="H14" s="18">
        <v>35.42700000000001</v>
      </c>
      <c r="I14" s="18">
        <v>36.88300000000001</v>
      </c>
      <c r="J14" s="16">
        <f t="shared" si="0"/>
        <v>0.35714285714285715</v>
      </c>
      <c r="K14" s="16">
        <f t="shared" si="1"/>
        <v>0.1610305958132045</v>
      </c>
      <c r="L14" s="16">
        <f t="shared" si="2"/>
        <v>0.4629629629629629</v>
      </c>
      <c r="M14" s="16">
        <f t="shared" si="3"/>
        <v>2.5700147298510605</v>
      </c>
      <c r="N14" s="16">
        <f t="shared" si="4"/>
        <v>3.5674742412872544</v>
      </c>
      <c r="O14" s="16">
        <f t="shared" si="5"/>
        <v>3.6077507402824622</v>
      </c>
    </row>
    <row r="15" spans="1:15" ht="12.75">
      <c r="A15" s="9">
        <v>22</v>
      </c>
      <c r="B15" s="8">
        <v>8500</v>
      </c>
      <c r="C15" s="14">
        <v>3</v>
      </c>
      <c r="D15" s="14">
        <v>6.201</v>
      </c>
      <c r="E15" s="14">
        <v>2.2</v>
      </c>
      <c r="F15" s="16">
        <v>9.536071070799998</v>
      </c>
      <c r="G15" s="14">
        <v>0.24</v>
      </c>
      <c r="H15" s="18">
        <v>56.925</v>
      </c>
      <c r="I15" s="18">
        <v>15.385</v>
      </c>
      <c r="J15" s="16">
        <f t="shared" si="0"/>
        <v>0.3333333333333333</v>
      </c>
      <c r="K15" s="16">
        <f t="shared" si="1"/>
        <v>0.16126431220770845</v>
      </c>
      <c r="L15" s="16">
        <f t="shared" si="2"/>
        <v>0.45454545454545453</v>
      </c>
      <c r="M15" s="16">
        <f t="shared" si="3"/>
        <v>2.2550815631895165</v>
      </c>
      <c r="N15" s="16">
        <f t="shared" si="4"/>
        <v>4.041734611949804</v>
      </c>
      <c r="O15" s="16">
        <f t="shared" si="5"/>
        <v>2.733393008774005</v>
      </c>
    </row>
    <row r="16" spans="1:15" ht="12.75">
      <c r="A16" s="9">
        <v>26</v>
      </c>
      <c r="B16" s="8">
        <v>8500</v>
      </c>
      <c r="C16" s="14">
        <v>3.6</v>
      </c>
      <c r="D16" s="14">
        <v>6.317</v>
      </c>
      <c r="E16" s="14">
        <v>2.7</v>
      </c>
      <c r="F16" s="16">
        <v>2.05884799891</v>
      </c>
      <c r="G16" s="14">
        <v>0.24</v>
      </c>
      <c r="H16" s="18">
        <v>66.255</v>
      </c>
      <c r="I16" s="18">
        <v>6.054</v>
      </c>
      <c r="J16" s="16">
        <f t="shared" si="0"/>
        <v>0.2777777777777778</v>
      </c>
      <c r="K16" s="16">
        <f t="shared" si="1"/>
        <v>0.1583029919265474</v>
      </c>
      <c r="L16" s="16">
        <f t="shared" si="2"/>
        <v>0.37037037037037035</v>
      </c>
      <c r="M16" s="16">
        <f t="shared" si="3"/>
        <v>0.7221466025474266</v>
      </c>
      <c r="N16" s="16">
        <f t="shared" si="4"/>
        <v>4.193510933716599</v>
      </c>
      <c r="O16" s="16">
        <f t="shared" si="5"/>
        <v>1.8007192105995269</v>
      </c>
    </row>
    <row r="17" spans="1:15" ht="12.75">
      <c r="A17" s="9">
        <v>27</v>
      </c>
      <c r="B17" s="8">
        <v>6000</v>
      </c>
      <c r="C17" s="14">
        <v>3.6</v>
      </c>
      <c r="D17" s="14">
        <v>6.165</v>
      </c>
      <c r="E17" s="14">
        <v>2.6</v>
      </c>
      <c r="F17" s="16">
        <v>12.6634835</v>
      </c>
      <c r="G17" s="14">
        <v>0.24</v>
      </c>
      <c r="H17" s="18">
        <v>63.34600000000002</v>
      </c>
      <c r="I17" s="18">
        <v>8.963</v>
      </c>
      <c r="J17" s="16">
        <f t="shared" si="0"/>
        <v>0.2777777777777778</v>
      </c>
      <c r="K17" s="16">
        <f t="shared" si="1"/>
        <v>0.16220600162206</v>
      </c>
      <c r="L17" s="16">
        <f t="shared" si="2"/>
        <v>0.3846153846153846</v>
      </c>
      <c r="M17" s="16">
        <f t="shared" si="3"/>
        <v>2.5387225368448996</v>
      </c>
      <c r="N17" s="16">
        <f t="shared" si="4"/>
        <v>4.148611763495043</v>
      </c>
      <c r="O17" s="16">
        <f t="shared" si="5"/>
        <v>2.1931049923752246</v>
      </c>
    </row>
    <row r="18" spans="1:15" ht="12.75">
      <c r="A18" s="9">
        <v>33</v>
      </c>
      <c r="B18" s="8">
        <v>2900</v>
      </c>
      <c r="C18" s="14">
        <v>4</v>
      </c>
      <c r="D18" s="14">
        <v>6.388</v>
      </c>
      <c r="E18" s="14">
        <v>2.9</v>
      </c>
      <c r="F18" s="16">
        <v>9.46643694528</v>
      </c>
      <c r="G18" s="14">
        <v>0.2</v>
      </c>
      <c r="H18" s="18">
        <v>63.07199999999998</v>
      </c>
      <c r="I18" s="18">
        <v>9.238</v>
      </c>
      <c r="J18" s="16">
        <f t="shared" si="0"/>
        <v>0.25</v>
      </c>
      <c r="K18" s="16">
        <f t="shared" si="1"/>
        <v>0.15654351909830932</v>
      </c>
      <c r="L18" s="16">
        <f t="shared" si="2"/>
        <v>0.3448275862068966</v>
      </c>
      <c r="M18" s="16">
        <f t="shared" si="3"/>
        <v>2.2477525898609563</v>
      </c>
      <c r="N18" s="16">
        <f t="shared" si="4"/>
        <v>4.144276930970309</v>
      </c>
      <c r="O18" s="16">
        <f t="shared" si="5"/>
        <v>2.2233254120084136</v>
      </c>
    </row>
    <row r="19" spans="1:15" ht="12.75">
      <c r="A19" s="9">
        <v>34</v>
      </c>
      <c r="B19" s="8">
        <v>3000</v>
      </c>
      <c r="C19" s="14">
        <v>4</v>
      </c>
      <c r="D19" s="14">
        <v>6.227</v>
      </c>
      <c r="E19" s="14">
        <v>2.9</v>
      </c>
      <c r="F19" s="16">
        <v>5.674117826789999</v>
      </c>
      <c r="G19" s="14">
        <v>0.2</v>
      </c>
      <c r="H19" s="18">
        <v>50.51200000000001</v>
      </c>
      <c r="I19" s="18">
        <v>21.798000000000002</v>
      </c>
      <c r="J19" s="16">
        <f t="shared" si="0"/>
        <v>0.25</v>
      </c>
      <c r="K19" s="16">
        <f t="shared" si="1"/>
        <v>0.16059097478721696</v>
      </c>
      <c r="L19" s="16">
        <f t="shared" si="2"/>
        <v>0.3448275862068966</v>
      </c>
      <c r="M19" s="16">
        <f t="shared" si="3"/>
        <v>1.735915102260226</v>
      </c>
      <c r="N19" s="16">
        <f t="shared" si="4"/>
        <v>3.922210931815636</v>
      </c>
      <c r="O19" s="16">
        <f t="shared" si="5"/>
        <v>3.08181822246712</v>
      </c>
    </row>
    <row r="20" spans="1:15" ht="12.75">
      <c r="A20" s="9">
        <v>38</v>
      </c>
      <c r="B20" s="8">
        <v>2500</v>
      </c>
      <c r="C20" s="14">
        <v>4.1</v>
      </c>
      <c r="D20" s="14">
        <v>6.388</v>
      </c>
      <c r="E20" s="14">
        <v>3</v>
      </c>
      <c r="F20" s="16">
        <v>12.8289196</v>
      </c>
      <c r="G20" s="14">
        <v>0.2</v>
      </c>
      <c r="H20" s="18">
        <v>65.26099999999998</v>
      </c>
      <c r="I20" s="18">
        <v>7.048</v>
      </c>
      <c r="J20" s="16">
        <f t="shared" si="0"/>
        <v>0.24390243902439027</v>
      </c>
      <c r="K20" s="16">
        <f t="shared" si="1"/>
        <v>0.15654351909830932</v>
      </c>
      <c r="L20" s="16">
        <f t="shared" si="2"/>
        <v>0.3333333333333333</v>
      </c>
      <c r="M20" s="16">
        <f t="shared" si="3"/>
        <v>2.551701966196353</v>
      </c>
      <c r="N20" s="16">
        <f t="shared" si="4"/>
        <v>4.17839461436987</v>
      </c>
      <c r="O20" s="16">
        <f t="shared" si="5"/>
        <v>1.9527438886338784</v>
      </c>
    </row>
    <row r="21" spans="1:15" ht="12.75">
      <c r="A21" s="9">
        <v>41</v>
      </c>
      <c r="B21" s="8">
        <v>4000</v>
      </c>
      <c r="C21" s="14">
        <v>4.4</v>
      </c>
      <c r="D21" s="14">
        <v>6.297</v>
      </c>
      <c r="E21" s="14">
        <v>3.1</v>
      </c>
      <c r="F21" s="16">
        <v>4.44094522333</v>
      </c>
      <c r="G21" s="14">
        <v>0.2</v>
      </c>
      <c r="H21" s="18">
        <v>46.288</v>
      </c>
      <c r="I21" s="18">
        <v>26.022000000000002</v>
      </c>
      <c r="J21" s="16">
        <f t="shared" si="0"/>
        <v>0.22727272727272727</v>
      </c>
      <c r="K21" s="16">
        <f t="shared" si="1"/>
        <v>0.1588057805304113</v>
      </c>
      <c r="L21" s="16">
        <f t="shared" si="2"/>
        <v>0.3225806451612903</v>
      </c>
      <c r="M21" s="16">
        <f t="shared" si="3"/>
        <v>1.490867241924057</v>
      </c>
      <c r="N21" s="16">
        <f t="shared" si="4"/>
        <v>3.8348827482337793</v>
      </c>
      <c r="O21" s="16">
        <f t="shared" si="5"/>
        <v>3.258942334081284</v>
      </c>
    </row>
    <row r="22" spans="1:15" ht="12.75">
      <c r="A22" s="9">
        <v>42</v>
      </c>
      <c r="B22" s="8">
        <v>4000</v>
      </c>
      <c r="C22" s="14">
        <v>4.5</v>
      </c>
      <c r="D22" s="14">
        <v>6.37</v>
      </c>
      <c r="E22" s="14">
        <v>3.2</v>
      </c>
      <c r="F22" s="16">
        <v>2.75486641779</v>
      </c>
      <c r="G22" s="14">
        <v>0.2</v>
      </c>
      <c r="H22" s="18">
        <v>57.40799999999999</v>
      </c>
      <c r="I22" s="18">
        <v>14.902000000000001</v>
      </c>
      <c r="J22" s="16">
        <f t="shared" si="0"/>
        <v>0.2222222222222222</v>
      </c>
      <c r="K22" s="16">
        <f t="shared" si="1"/>
        <v>0.15698587127158556</v>
      </c>
      <c r="L22" s="16">
        <f t="shared" si="2"/>
        <v>0.3125</v>
      </c>
      <c r="M22" s="16">
        <f t="shared" si="3"/>
        <v>1.0133689542387734</v>
      </c>
      <c r="N22" s="16">
        <f t="shared" si="4"/>
        <v>4.050183666436331</v>
      </c>
      <c r="O22" s="16">
        <f t="shared" si="5"/>
        <v>2.701495432131536</v>
      </c>
    </row>
    <row r="23" spans="1:15" ht="12.75">
      <c r="A23" s="9">
        <v>47</v>
      </c>
      <c r="B23" s="8">
        <v>2000</v>
      </c>
      <c r="C23" s="14">
        <v>4.9</v>
      </c>
      <c r="D23" s="14">
        <v>6.282</v>
      </c>
      <c r="E23" s="14">
        <v>3.5</v>
      </c>
      <c r="F23" s="16">
        <v>30.885418999999995</v>
      </c>
      <c r="G23" s="14">
        <v>0.2</v>
      </c>
      <c r="H23" s="18">
        <v>64.801</v>
      </c>
      <c r="I23" s="18">
        <v>7.5089999999999995</v>
      </c>
      <c r="J23" s="16">
        <f t="shared" si="0"/>
        <v>0.2040816326530612</v>
      </c>
      <c r="K23" s="16">
        <f t="shared" si="1"/>
        <v>0.1591849729385546</v>
      </c>
      <c r="L23" s="16">
        <f t="shared" si="2"/>
        <v>0.2857142857142857</v>
      </c>
      <c r="M23" s="16">
        <f t="shared" si="3"/>
        <v>3.4302841955120473</v>
      </c>
      <c r="N23" s="16">
        <f t="shared" si="4"/>
        <v>4.171321035337921</v>
      </c>
      <c r="O23" s="16">
        <f t="shared" si="5"/>
        <v>2.016102301117747</v>
      </c>
    </row>
    <row r="24" spans="1:15" ht="12.75">
      <c r="A24" s="9">
        <v>50</v>
      </c>
      <c r="B24" s="8">
        <v>2000</v>
      </c>
      <c r="C24" s="14">
        <v>5.3</v>
      </c>
      <c r="D24" s="14">
        <v>6.467</v>
      </c>
      <c r="E24" s="14">
        <v>3.9</v>
      </c>
      <c r="F24" s="16">
        <v>2.49863465966</v>
      </c>
      <c r="G24" s="14">
        <v>0.26</v>
      </c>
      <c r="H24" s="18">
        <v>63.165</v>
      </c>
      <c r="I24" s="18">
        <v>9.145</v>
      </c>
      <c r="J24" s="16">
        <f t="shared" si="0"/>
        <v>0.18867924528301888</v>
      </c>
      <c r="K24" s="16">
        <f t="shared" si="1"/>
        <v>0.15463120457708365</v>
      </c>
      <c r="L24" s="16">
        <f t="shared" si="2"/>
        <v>0.25641025641025644</v>
      </c>
      <c r="M24" s="16">
        <f t="shared" si="3"/>
        <v>0.9157444465514956</v>
      </c>
      <c r="N24" s="16">
        <f t="shared" si="4"/>
        <v>4.145750350282</v>
      </c>
      <c r="O24" s="16">
        <f t="shared" si="5"/>
        <v>2.2132072818428288</v>
      </c>
    </row>
    <row r="25" spans="1:15" ht="12.75">
      <c r="A25" s="9">
        <v>52</v>
      </c>
      <c r="B25" s="8">
        <v>1200</v>
      </c>
      <c r="C25" s="14">
        <v>5.2</v>
      </c>
      <c r="D25" s="14">
        <v>6.33</v>
      </c>
      <c r="E25" s="14">
        <v>3.7</v>
      </c>
      <c r="F25" s="16">
        <v>17.074334299999997</v>
      </c>
      <c r="G25" s="14">
        <v>0.26</v>
      </c>
      <c r="H25" s="18">
        <v>70.42</v>
      </c>
      <c r="I25" s="18">
        <v>1.89</v>
      </c>
      <c r="J25" s="16">
        <f t="shared" si="0"/>
        <v>0.1923076923076923</v>
      </c>
      <c r="K25" s="16">
        <f t="shared" si="1"/>
        <v>0.1579778830963665</v>
      </c>
      <c r="L25" s="16">
        <f t="shared" si="2"/>
        <v>0.27027027027027023</v>
      </c>
      <c r="M25" s="16">
        <f t="shared" si="3"/>
        <v>2.8375764178740073</v>
      </c>
      <c r="N25" s="16">
        <f t="shared" si="4"/>
        <v>4.254477313726906</v>
      </c>
      <c r="O25" s="16">
        <f t="shared" si="5"/>
        <v>0.636576829071551</v>
      </c>
    </row>
    <row r="26" spans="1:15" ht="12.75">
      <c r="A26" s="9">
        <v>54</v>
      </c>
      <c r="B26" s="8">
        <v>1600</v>
      </c>
      <c r="C26" s="14">
        <v>5.5</v>
      </c>
      <c r="D26" s="14">
        <v>6.561</v>
      </c>
      <c r="E26" s="14">
        <v>4</v>
      </c>
      <c r="F26" s="16">
        <v>9.61802451633</v>
      </c>
      <c r="G26" s="14">
        <v>0.26</v>
      </c>
      <c r="H26" s="18">
        <v>62.726999999999975</v>
      </c>
      <c r="I26" s="18">
        <v>9.583000000000002</v>
      </c>
      <c r="J26" s="16">
        <f t="shared" si="0"/>
        <v>0.18181818181818182</v>
      </c>
      <c r="K26" s="16">
        <f t="shared" si="1"/>
        <v>0.15241579027587257</v>
      </c>
      <c r="L26" s="16">
        <f t="shared" si="2"/>
        <v>0.25</v>
      </c>
      <c r="M26" s="16">
        <f t="shared" si="3"/>
        <v>2.263638891857213</v>
      </c>
      <c r="N26" s="16">
        <f t="shared" si="4"/>
        <v>4.138791976957395</v>
      </c>
      <c r="O26" s="16">
        <f t="shared" si="5"/>
        <v>2.2599906953616253</v>
      </c>
    </row>
    <row r="27" spans="1:15" ht="12.75">
      <c r="A27" s="9">
        <v>57</v>
      </c>
      <c r="B27" s="8">
        <v>1600</v>
      </c>
      <c r="C27" s="14">
        <v>5.6</v>
      </c>
      <c r="D27" s="14">
        <v>6.517</v>
      </c>
      <c r="E27" s="14">
        <v>4.1</v>
      </c>
      <c r="F27" s="16">
        <v>5.14494324513</v>
      </c>
      <c r="G27" s="14">
        <v>0.26</v>
      </c>
      <c r="H27" s="18">
        <v>68.15600000000003</v>
      </c>
      <c r="I27" s="18">
        <v>4.154</v>
      </c>
      <c r="J27" s="16">
        <f t="shared" si="0"/>
        <v>0.17857142857142858</v>
      </c>
      <c r="K27" s="16">
        <f t="shared" si="1"/>
        <v>0.15344483658124902</v>
      </c>
      <c r="L27" s="16">
        <f t="shared" si="2"/>
        <v>0.24390243902439027</v>
      </c>
      <c r="M27" s="16">
        <f t="shared" si="3"/>
        <v>1.638014338152284</v>
      </c>
      <c r="N27" s="16">
        <f t="shared" si="4"/>
        <v>4.221799195352993</v>
      </c>
      <c r="O27" s="16">
        <f t="shared" si="5"/>
        <v>1.4240717254539206</v>
      </c>
    </row>
    <row r="28" spans="1:15" ht="12.75">
      <c r="A28" s="9">
        <v>58</v>
      </c>
      <c r="B28" s="8">
        <v>2000</v>
      </c>
      <c r="C28" s="14">
        <v>5.7</v>
      </c>
      <c r="D28" s="14">
        <v>6.507</v>
      </c>
      <c r="E28" s="14">
        <v>4.2</v>
      </c>
      <c r="F28" s="16">
        <v>4.42677716691</v>
      </c>
      <c r="G28" s="14">
        <v>0.26</v>
      </c>
      <c r="H28" s="18">
        <v>69.62300000000002</v>
      </c>
      <c r="I28" s="18">
        <v>2.687</v>
      </c>
      <c r="J28" s="16">
        <f t="shared" si="0"/>
        <v>0.17543859649122806</v>
      </c>
      <c r="K28" s="16">
        <f t="shared" si="1"/>
        <v>0.1536806516059628</v>
      </c>
      <c r="L28" s="16">
        <f t="shared" si="2"/>
        <v>0.23809523809523808</v>
      </c>
      <c r="M28" s="16">
        <f t="shared" si="3"/>
        <v>1.48767181747299</v>
      </c>
      <c r="N28" s="16">
        <f t="shared" si="4"/>
        <v>4.2430949725206855</v>
      </c>
      <c r="O28" s="16">
        <f t="shared" si="5"/>
        <v>0.9884253296333542</v>
      </c>
    </row>
    <row r="29" spans="1:15" ht="12.75">
      <c r="A29" s="9">
        <v>59</v>
      </c>
      <c r="B29" s="8">
        <v>1200</v>
      </c>
      <c r="C29" s="14">
        <v>5.8</v>
      </c>
      <c r="D29" s="14">
        <v>6.612</v>
      </c>
      <c r="E29" s="14">
        <v>4.3</v>
      </c>
      <c r="F29" s="16">
        <v>39.4526773</v>
      </c>
      <c r="G29" s="14">
        <v>0.26</v>
      </c>
      <c r="H29" s="18">
        <v>70.21199999999997</v>
      </c>
      <c r="I29" s="18">
        <v>2.098</v>
      </c>
      <c r="J29" s="16">
        <f t="shared" si="0"/>
        <v>0.1724137931034483</v>
      </c>
      <c r="K29" s="16">
        <f t="shared" si="1"/>
        <v>0.1512401693889897</v>
      </c>
      <c r="L29" s="16">
        <f t="shared" si="2"/>
        <v>0.23255813953488372</v>
      </c>
      <c r="M29" s="16">
        <f t="shared" si="3"/>
        <v>3.675101910641839</v>
      </c>
      <c r="N29" s="16">
        <f t="shared" si="4"/>
        <v>4.251519236594099</v>
      </c>
      <c r="O29" s="16">
        <f t="shared" si="5"/>
        <v>0.7409845099741054</v>
      </c>
    </row>
    <row r="30" spans="1:15" ht="12.75">
      <c r="A30" s="9">
        <v>63</v>
      </c>
      <c r="B30" s="8">
        <v>35000</v>
      </c>
      <c r="C30" s="14">
        <v>2.3</v>
      </c>
      <c r="D30" s="14">
        <v>4.537</v>
      </c>
      <c r="E30" s="14">
        <v>0.67</v>
      </c>
      <c r="F30" s="16">
        <v>92.10363934000003</v>
      </c>
      <c r="G30" s="14">
        <v>0.6</v>
      </c>
      <c r="H30" s="18">
        <v>64.84400000000001</v>
      </c>
      <c r="I30" s="18">
        <v>6.376</v>
      </c>
      <c r="J30" s="16">
        <f t="shared" si="0"/>
        <v>0.4347826086956522</v>
      </c>
      <c r="K30" s="16">
        <f t="shared" si="1"/>
        <v>0.22040996253030637</v>
      </c>
      <c r="L30" s="16">
        <f t="shared" si="2"/>
        <v>1.4925373134328357</v>
      </c>
      <c r="M30" s="16">
        <f t="shared" si="3"/>
        <v>4.522914457572852</v>
      </c>
      <c r="N30" s="16">
        <f t="shared" si="4"/>
        <v>4.171984385279327</v>
      </c>
      <c r="O30" s="16">
        <f t="shared" si="5"/>
        <v>1.852540941487914</v>
      </c>
    </row>
    <row r="31" spans="1:15" ht="12.75">
      <c r="A31" s="9">
        <v>64</v>
      </c>
      <c r="B31" s="8">
        <v>20000</v>
      </c>
      <c r="C31" s="14">
        <v>3.35</v>
      </c>
      <c r="D31" s="14">
        <v>3.745</v>
      </c>
      <c r="E31" s="14">
        <v>0.73</v>
      </c>
      <c r="F31" s="16">
        <v>55.022231459</v>
      </c>
      <c r="G31" s="14">
        <v>0.6</v>
      </c>
      <c r="H31" s="18">
        <v>58.08800000000002</v>
      </c>
      <c r="I31" s="18">
        <v>13.132</v>
      </c>
      <c r="J31" s="16">
        <f t="shared" si="0"/>
        <v>0.29850746268656714</v>
      </c>
      <c r="K31" s="16">
        <f t="shared" si="1"/>
        <v>0.26702269692923897</v>
      </c>
      <c r="L31" s="16">
        <f t="shared" si="2"/>
        <v>1.36986301369863</v>
      </c>
      <c r="M31" s="16">
        <f t="shared" si="3"/>
        <v>4.007737311907739</v>
      </c>
      <c r="N31" s="16">
        <f t="shared" si="4"/>
        <v>4.061959102077946</v>
      </c>
      <c r="O31" s="16">
        <f t="shared" si="5"/>
        <v>2.575051999639346</v>
      </c>
    </row>
    <row r="32" spans="1:15" ht="12.75">
      <c r="A32" s="9">
        <v>68</v>
      </c>
      <c r="B32" s="8">
        <v>1850</v>
      </c>
      <c r="C32" s="14">
        <v>5.1</v>
      </c>
      <c r="D32" s="14">
        <v>1.96</v>
      </c>
      <c r="E32" s="14">
        <v>2.5</v>
      </c>
      <c r="F32" s="16">
        <v>8.305491713999999</v>
      </c>
      <c r="G32" s="14">
        <v>0.3</v>
      </c>
      <c r="H32" s="18">
        <v>39.82</v>
      </c>
      <c r="I32" s="18">
        <v>31.396000000000004</v>
      </c>
      <c r="J32" s="16">
        <f t="shared" si="0"/>
        <v>0.19607843137254904</v>
      </c>
      <c r="K32" s="16">
        <f t="shared" si="1"/>
        <v>0.5102040816326531</v>
      </c>
      <c r="L32" s="16">
        <f t="shared" si="2"/>
        <v>0.4</v>
      </c>
      <c r="M32" s="16">
        <f t="shared" si="3"/>
        <v>2.1169169482963386</v>
      </c>
      <c r="N32" s="16">
        <f t="shared" si="4"/>
        <v>3.6843692986360503</v>
      </c>
      <c r="O32" s="16">
        <f t="shared" si="5"/>
        <v>3.4466804962645674</v>
      </c>
    </row>
    <row r="33" spans="1:15" ht="12.75">
      <c r="A33" s="9">
        <v>75</v>
      </c>
      <c r="B33" s="8">
        <v>1850</v>
      </c>
      <c r="C33" s="14">
        <v>5.4</v>
      </c>
      <c r="D33" s="14">
        <v>1.567</v>
      </c>
      <c r="E33" s="14">
        <v>2.9</v>
      </c>
      <c r="F33" s="16">
        <v>7.905563752120001</v>
      </c>
      <c r="G33" s="14">
        <v>0.3</v>
      </c>
      <c r="H33" s="18">
        <v>50.641</v>
      </c>
      <c r="I33" s="18">
        <v>20.578999999999997</v>
      </c>
      <c r="J33" s="16">
        <f t="shared" si="0"/>
        <v>0.18518518518518517</v>
      </c>
      <c r="K33" s="16">
        <f t="shared" si="1"/>
        <v>0.6381620931716656</v>
      </c>
      <c r="L33" s="16">
        <f t="shared" si="2"/>
        <v>0.3448275862068966</v>
      </c>
      <c r="M33" s="16">
        <f t="shared" si="3"/>
        <v>2.067566784009786</v>
      </c>
      <c r="N33" s="16">
        <f t="shared" si="4"/>
        <v>3.9247615248763337</v>
      </c>
      <c r="O33" s="16">
        <f t="shared" si="5"/>
        <v>3.0242711383604117</v>
      </c>
    </row>
    <row r="34" spans="1:15" ht="12.75">
      <c r="A34" s="9">
        <v>76</v>
      </c>
      <c r="B34" s="8">
        <v>1200</v>
      </c>
      <c r="C34" s="14">
        <v>5.16</v>
      </c>
      <c r="D34" s="14">
        <v>1.967</v>
      </c>
      <c r="E34" s="14">
        <v>2.5</v>
      </c>
      <c r="F34" s="16">
        <v>66.80186250000001</v>
      </c>
      <c r="G34" s="14">
        <v>0.3</v>
      </c>
      <c r="H34" s="18">
        <v>68.869</v>
      </c>
      <c r="I34" s="18">
        <v>2.351</v>
      </c>
      <c r="J34" s="16">
        <f t="shared" si="0"/>
        <v>0.19379844961240308</v>
      </c>
      <c r="K34" s="16">
        <f t="shared" si="1"/>
        <v>0.5083884087442806</v>
      </c>
      <c r="L34" s="16">
        <f t="shared" si="2"/>
        <v>0.4</v>
      </c>
      <c r="M34" s="16">
        <f t="shared" si="3"/>
        <v>4.201730961890439</v>
      </c>
      <c r="N34" s="16">
        <f t="shared" si="4"/>
        <v>4.232206149340836</v>
      </c>
      <c r="O34" s="16">
        <f t="shared" si="5"/>
        <v>0.8548407695579324</v>
      </c>
    </row>
    <row r="35" spans="1:15" ht="12.75">
      <c r="A35" s="9">
        <v>78</v>
      </c>
      <c r="B35" s="8">
        <v>4000</v>
      </c>
      <c r="C35" s="14">
        <v>4.7</v>
      </c>
      <c r="D35" s="14">
        <v>2.323</v>
      </c>
      <c r="E35" s="14">
        <v>2.1</v>
      </c>
      <c r="F35" s="16">
        <v>5.663122005</v>
      </c>
      <c r="G35" s="14">
        <v>0.4</v>
      </c>
      <c r="H35" s="18">
        <v>57.585999999999984</v>
      </c>
      <c r="I35" s="18">
        <v>13.634000000000002</v>
      </c>
      <c r="J35" s="16">
        <f t="shared" si="0"/>
        <v>0.2127659574468085</v>
      </c>
      <c r="K35" s="16">
        <f t="shared" si="1"/>
        <v>0.4304778303917348</v>
      </c>
      <c r="L35" s="16">
        <f t="shared" si="2"/>
        <v>0.47619047619047616</v>
      </c>
      <c r="M35" s="16">
        <f t="shared" si="3"/>
        <v>1.7339753311340989</v>
      </c>
      <c r="N35" s="16">
        <f t="shared" si="4"/>
        <v>4.053279482603501</v>
      </c>
      <c r="O35" s="16">
        <f t="shared" si="5"/>
        <v>2.6125666729405936</v>
      </c>
    </row>
    <row r="36" spans="1:15" ht="12.75">
      <c r="A36" s="9">
        <v>79</v>
      </c>
      <c r="B36" s="8">
        <v>3500</v>
      </c>
      <c r="C36" s="14">
        <v>4.6</v>
      </c>
      <c r="D36" s="14">
        <v>2.48</v>
      </c>
      <c r="E36" s="14">
        <v>1.98</v>
      </c>
      <c r="F36" s="16">
        <v>27.172799147000003</v>
      </c>
      <c r="G36" s="14">
        <v>0.4</v>
      </c>
      <c r="H36" s="18">
        <v>59.065</v>
      </c>
      <c r="I36" s="18">
        <v>12.153999999999998</v>
      </c>
      <c r="J36" s="16">
        <f t="shared" si="0"/>
        <v>0.2173913043478261</v>
      </c>
      <c r="K36" s="16">
        <f t="shared" si="1"/>
        <v>0.40322580645161293</v>
      </c>
      <c r="L36" s="16">
        <f t="shared" si="2"/>
        <v>0.5050505050505051</v>
      </c>
      <c r="M36" s="16">
        <f t="shared" si="3"/>
        <v>3.302216441576682</v>
      </c>
      <c r="N36" s="16">
        <f t="shared" si="4"/>
        <v>4.0786385324004835</v>
      </c>
      <c r="O36" s="16">
        <f t="shared" si="5"/>
        <v>2.4976583337131633</v>
      </c>
    </row>
    <row r="37" spans="1:15" ht="12.75">
      <c r="A37" s="9">
        <v>84</v>
      </c>
      <c r="B37" s="8">
        <v>1200</v>
      </c>
      <c r="C37" s="14">
        <v>6.4</v>
      </c>
      <c r="D37" s="14">
        <v>0.744</v>
      </c>
      <c r="E37" s="14">
        <v>3.8</v>
      </c>
      <c r="F37" s="16">
        <v>34.60493004399999</v>
      </c>
      <c r="G37" s="14">
        <v>0.3</v>
      </c>
      <c r="H37" s="18">
        <v>65.117</v>
      </c>
      <c r="I37" s="18">
        <v>6.103000000000001</v>
      </c>
      <c r="J37" s="16">
        <f t="shared" si="0"/>
        <v>0.15625</v>
      </c>
      <c r="K37" s="16">
        <f t="shared" si="1"/>
        <v>1.3440860215053763</v>
      </c>
      <c r="L37" s="16">
        <f t="shared" si="2"/>
        <v>0.2631578947368421</v>
      </c>
      <c r="M37" s="16">
        <f t="shared" si="3"/>
        <v>3.543996158734205</v>
      </c>
      <c r="N37" s="16">
        <f t="shared" si="4"/>
        <v>4.176185651837017</v>
      </c>
      <c r="O37" s="16">
        <f t="shared" si="5"/>
        <v>1.808780453562358</v>
      </c>
    </row>
    <row r="38" spans="1:15" ht="12.75">
      <c r="A38" s="9">
        <v>86</v>
      </c>
      <c r="B38" s="8">
        <v>20000</v>
      </c>
      <c r="C38" s="14">
        <v>6.7</v>
      </c>
      <c r="D38" s="14">
        <v>0.415</v>
      </c>
      <c r="E38" s="14">
        <v>4.1</v>
      </c>
      <c r="F38" s="16">
        <v>25.786600999999997</v>
      </c>
      <c r="G38" s="14">
        <v>0.3</v>
      </c>
      <c r="H38" s="18">
        <v>65.82400000000001</v>
      </c>
      <c r="I38" s="18">
        <v>5.396</v>
      </c>
      <c r="J38" s="16">
        <f t="shared" si="0"/>
        <v>0.14925373134328357</v>
      </c>
      <c r="K38" s="16">
        <f t="shared" si="1"/>
        <v>2.4096385542168677</v>
      </c>
      <c r="L38" s="16">
        <f t="shared" si="2"/>
        <v>0.24390243902439027</v>
      </c>
      <c r="M38" s="16">
        <f t="shared" si="3"/>
        <v>3.2498550159380093</v>
      </c>
      <c r="N38" s="16">
        <f t="shared" si="4"/>
        <v>4.186984513470547</v>
      </c>
      <c r="O38" s="16">
        <f t="shared" si="5"/>
        <v>1.6856579383455095</v>
      </c>
    </row>
    <row r="39" spans="1:15" ht="12.75">
      <c r="A39" s="9">
        <v>87</v>
      </c>
      <c r="B39" s="8">
        <v>20000</v>
      </c>
      <c r="C39" s="14">
        <v>2.2</v>
      </c>
      <c r="D39" s="14">
        <v>5.974</v>
      </c>
      <c r="E39" s="14">
        <v>1.6</v>
      </c>
      <c r="F39" s="16">
        <v>81.951685168</v>
      </c>
      <c r="G39" s="14">
        <v>0.3</v>
      </c>
      <c r="H39" s="18">
        <v>62</v>
      </c>
      <c r="I39" s="18">
        <v>10.31</v>
      </c>
      <c r="J39" s="16">
        <f t="shared" si="0"/>
        <v>0.45454545454545453</v>
      </c>
      <c r="K39" s="16">
        <f t="shared" si="1"/>
        <v>0.16739203213927017</v>
      </c>
      <c r="L39" s="16">
        <f t="shared" si="2"/>
        <v>0.625</v>
      </c>
      <c r="M39" s="16">
        <f t="shared" si="3"/>
        <v>4.406129868346323</v>
      </c>
      <c r="N39" s="16">
        <f t="shared" si="4"/>
        <v>4.127134385045092</v>
      </c>
      <c r="O39" s="16">
        <f t="shared" si="5"/>
        <v>2.333114298028869</v>
      </c>
    </row>
    <row r="40" spans="1:15" ht="12.75">
      <c r="A40" s="9">
        <v>89</v>
      </c>
      <c r="B40" s="8">
        <v>37000</v>
      </c>
      <c r="C40" s="14">
        <v>2.2</v>
      </c>
      <c r="D40" s="14">
        <v>5.453</v>
      </c>
      <c r="E40" s="14">
        <v>1</v>
      </c>
      <c r="F40" s="16">
        <v>12.358980700000002</v>
      </c>
      <c r="G40" s="14">
        <v>0.8</v>
      </c>
      <c r="H40" s="18">
        <v>65.07399999999998</v>
      </c>
      <c r="I40" s="18">
        <v>7.235999999999999</v>
      </c>
      <c r="J40" s="16">
        <f t="shared" si="0"/>
        <v>0.45454545454545453</v>
      </c>
      <c r="K40" s="16">
        <f t="shared" si="1"/>
        <v>0.18338529249954152</v>
      </c>
      <c r="L40" s="16">
        <f t="shared" si="2"/>
        <v>1</v>
      </c>
      <c r="M40" s="16">
        <f t="shared" si="3"/>
        <v>2.514382980991362</v>
      </c>
      <c r="N40" s="16">
        <f t="shared" si="4"/>
        <v>4.175525083878193</v>
      </c>
      <c r="O40" s="16">
        <f t="shared" si="5"/>
        <v>1.9790685675330486</v>
      </c>
    </row>
    <row r="41" spans="1:15" ht="12.75">
      <c r="A41" s="9">
        <v>101</v>
      </c>
      <c r="B41" s="8">
        <v>25000</v>
      </c>
      <c r="C41" s="14">
        <v>2.7</v>
      </c>
      <c r="D41" s="14">
        <v>5.269</v>
      </c>
      <c r="E41" s="14">
        <v>1.1</v>
      </c>
      <c r="F41" s="16">
        <v>9.916516376</v>
      </c>
      <c r="G41" s="14">
        <v>0.8</v>
      </c>
      <c r="H41" s="18">
        <v>47.284000000000006</v>
      </c>
      <c r="I41" s="18">
        <v>25.026000000000003</v>
      </c>
      <c r="J41" s="16">
        <f t="shared" si="0"/>
        <v>0.37037037037037035</v>
      </c>
      <c r="K41" s="16">
        <f t="shared" si="1"/>
        <v>0.18978933383943822</v>
      </c>
      <c r="L41" s="16">
        <f t="shared" si="2"/>
        <v>0.9090909090909091</v>
      </c>
      <c r="M41" s="16">
        <f t="shared" si="3"/>
        <v>2.294201687847341</v>
      </c>
      <c r="N41" s="16">
        <f t="shared" si="4"/>
        <v>3.8561719718881307</v>
      </c>
      <c r="O41" s="16">
        <f t="shared" si="5"/>
        <v>3.2199152844428633</v>
      </c>
    </row>
    <row r="42" spans="1:15" ht="12.75">
      <c r="A42" s="9">
        <v>104</v>
      </c>
      <c r="B42" s="8">
        <v>17500</v>
      </c>
      <c r="C42" s="14">
        <v>2.8</v>
      </c>
      <c r="D42" s="14">
        <v>5.208</v>
      </c>
      <c r="E42" s="14">
        <v>1.2</v>
      </c>
      <c r="F42" s="16">
        <v>15.65458994</v>
      </c>
      <c r="G42" s="14">
        <v>0.8</v>
      </c>
      <c r="H42" s="18">
        <v>63.67399999999999</v>
      </c>
      <c r="I42" s="18">
        <v>8.636</v>
      </c>
      <c r="J42" s="16">
        <f t="shared" si="0"/>
        <v>0.35714285714285715</v>
      </c>
      <c r="K42" s="16">
        <f t="shared" si="1"/>
        <v>0.19201228878648233</v>
      </c>
      <c r="L42" s="16">
        <f t="shared" si="2"/>
        <v>0.8333333333333334</v>
      </c>
      <c r="M42" s="16">
        <f t="shared" si="3"/>
        <v>2.750764160886925</v>
      </c>
      <c r="N42" s="16">
        <f t="shared" si="4"/>
        <v>4.153776315991513</v>
      </c>
      <c r="O42" s="16">
        <f t="shared" si="5"/>
        <v>2.155939512652561</v>
      </c>
    </row>
    <row r="43" spans="1:15" ht="12.75">
      <c r="A43" s="9">
        <v>105</v>
      </c>
      <c r="B43" s="8">
        <v>17500</v>
      </c>
      <c r="C43" s="14">
        <v>2.9</v>
      </c>
      <c r="D43" s="14">
        <v>5.245</v>
      </c>
      <c r="E43" s="14">
        <v>1.3</v>
      </c>
      <c r="F43" s="16">
        <v>14.891665383</v>
      </c>
      <c r="G43" s="14">
        <v>0.8</v>
      </c>
      <c r="H43" s="18">
        <v>50.29</v>
      </c>
      <c r="I43" s="18">
        <v>22.02</v>
      </c>
      <c r="J43" s="16">
        <f t="shared" si="0"/>
        <v>0.3448275862068966</v>
      </c>
      <c r="K43" s="16">
        <f t="shared" si="1"/>
        <v>0.19065776930409914</v>
      </c>
      <c r="L43" s="16">
        <f t="shared" si="2"/>
        <v>0.7692307692307692</v>
      </c>
      <c r="M43" s="16">
        <f t="shared" si="3"/>
        <v>2.7008016861770425</v>
      </c>
      <c r="N43" s="16">
        <f t="shared" si="4"/>
        <v>3.9178062501838733</v>
      </c>
      <c r="O43" s="16">
        <f t="shared" si="5"/>
        <v>3.091951131294534</v>
      </c>
    </row>
    <row r="44" spans="1:15" ht="12.75">
      <c r="A44" s="9">
        <v>109</v>
      </c>
      <c r="B44" s="8">
        <v>17500</v>
      </c>
      <c r="C44" s="14">
        <v>3</v>
      </c>
      <c r="D44" s="14">
        <v>5.164</v>
      </c>
      <c r="E44" s="14">
        <v>1.36</v>
      </c>
      <c r="F44" s="16">
        <v>13.394772165</v>
      </c>
      <c r="G44" s="14">
        <v>0.8</v>
      </c>
      <c r="H44" s="18">
        <v>65.979</v>
      </c>
      <c r="I44" s="18">
        <v>6.331</v>
      </c>
      <c r="J44" s="16">
        <f t="shared" si="0"/>
        <v>0.3333333333333333</v>
      </c>
      <c r="K44" s="16">
        <f t="shared" si="1"/>
        <v>0.19364833462432224</v>
      </c>
      <c r="L44" s="16">
        <f t="shared" si="2"/>
        <v>0.7352941176470588</v>
      </c>
      <c r="M44" s="16">
        <f t="shared" si="3"/>
        <v>2.5948644938933514</v>
      </c>
      <c r="N44" s="16">
        <f t="shared" si="4"/>
        <v>4.189336509577669</v>
      </c>
      <c r="O44" s="16">
        <f t="shared" si="5"/>
        <v>1.8454582015619896</v>
      </c>
    </row>
    <row r="45" spans="1:15" ht="12.75">
      <c r="A45" s="9">
        <v>114</v>
      </c>
      <c r="B45" s="8">
        <v>25000</v>
      </c>
      <c r="C45" s="14">
        <v>3.2</v>
      </c>
      <c r="D45" s="14">
        <v>5.189</v>
      </c>
      <c r="E45" s="14">
        <v>1.5</v>
      </c>
      <c r="F45" s="16">
        <v>8.617491642</v>
      </c>
      <c r="G45" s="14">
        <v>0.8</v>
      </c>
      <c r="H45" s="18">
        <v>57.061000000000014</v>
      </c>
      <c r="I45" s="18">
        <v>15.249000000000002</v>
      </c>
      <c r="J45" s="16">
        <f t="shared" si="0"/>
        <v>0.3125</v>
      </c>
      <c r="K45" s="16">
        <f t="shared" si="1"/>
        <v>0.1927153594141453</v>
      </c>
      <c r="L45" s="16">
        <f t="shared" si="2"/>
        <v>0.6666666666666666</v>
      </c>
      <c r="M45" s="16">
        <f t="shared" si="3"/>
        <v>2.153794049521555</v>
      </c>
      <c r="N45" s="16">
        <f t="shared" si="4"/>
        <v>4.044120871043633</v>
      </c>
      <c r="O45" s="16">
        <f t="shared" si="5"/>
        <v>2.7245139271328753</v>
      </c>
    </row>
    <row r="46" spans="1:15" ht="12.75">
      <c r="A46" s="9">
        <v>115</v>
      </c>
      <c r="B46" s="8">
        <v>35000</v>
      </c>
      <c r="C46" s="14">
        <v>3.3</v>
      </c>
      <c r="D46" s="14">
        <v>5.201</v>
      </c>
      <c r="E46" s="14">
        <v>1.5</v>
      </c>
      <c r="F46" s="16">
        <v>3.13340483179</v>
      </c>
      <c r="G46" s="14">
        <v>0.8</v>
      </c>
      <c r="H46" s="18">
        <v>51.12899999999999</v>
      </c>
      <c r="I46" s="18">
        <v>21.181000000000004</v>
      </c>
      <c r="J46" s="16">
        <f t="shared" si="0"/>
        <v>0.30303030303030304</v>
      </c>
      <c r="K46" s="16">
        <f t="shared" si="1"/>
        <v>0.19227071716977506</v>
      </c>
      <c r="L46" s="16">
        <f t="shared" si="2"/>
        <v>0.6666666666666666</v>
      </c>
      <c r="M46" s="16">
        <f t="shared" si="3"/>
        <v>1.14212021900389</v>
      </c>
      <c r="N46" s="16">
        <f t="shared" si="4"/>
        <v>3.934351850911209</v>
      </c>
      <c r="O46" s="16">
        <f t="shared" si="5"/>
        <v>3.0531045534118615</v>
      </c>
    </row>
    <row r="47" spans="1:15" ht="12.75">
      <c r="A47" s="9">
        <v>116</v>
      </c>
      <c r="B47" s="8">
        <v>35000</v>
      </c>
      <c r="C47" s="14">
        <v>3.3</v>
      </c>
      <c r="D47" s="14">
        <v>5.223</v>
      </c>
      <c r="E47" s="14">
        <v>1.6</v>
      </c>
      <c r="F47" s="16">
        <v>3.70667681576</v>
      </c>
      <c r="G47" s="14">
        <v>0.8</v>
      </c>
      <c r="H47" s="18">
        <v>51.41</v>
      </c>
      <c r="I47" s="18">
        <v>20.9</v>
      </c>
      <c r="J47" s="16">
        <f t="shared" si="0"/>
        <v>0.30303030303030304</v>
      </c>
      <c r="K47" s="16">
        <f t="shared" si="1"/>
        <v>0.19146084625694046</v>
      </c>
      <c r="L47" s="16">
        <f t="shared" si="2"/>
        <v>0.625</v>
      </c>
      <c r="M47" s="16">
        <f t="shared" si="3"/>
        <v>1.3101357382153263</v>
      </c>
      <c r="N47" s="16">
        <f t="shared" si="4"/>
        <v>3.9398327060674134</v>
      </c>
      <c r="O47" s="16">
        <f t="shared" si="5"/>
        <v>3.039749158970765</v>
      </c>
    </row>
    <row r="48" spans="1:15" ht="12.75">
      <c r="A48" s="9">
        <v>117</v>
      </c>
      <c r="B48" s="8">
        <v>25000</v>
      </c>
      <c r="C48" s="14">
        <v>3.3</v>
      </c>
      <c r="D48" s="14">
        <v>5.241</v>
      </c>
      <c r="E48" s="14">
        <v>1.66</v>
      </c>
      <c r="F48" s="16">
        <v>6.375192825340001</v>
      </c>
      <c r="G48" s="14">
        <v>0.8</v>
      </c>
      <c r="H48" s="18">
        <v>57.90100000000001</v>
      </c>
      <c r="I48" s="18">
        <v>14.409000000000002</v>
      </c>
      <c r="J48" s="16">
        <f t="shared" si="0"/>
        <v>0.30303030303030304</v>
      </c>
      <c r="K48" s="16">
        <f t="shared" si="1"/>
        <v>0.19080328181644726</v>
      </c>
      <c r="L48" s="16">
        <f t="shared" si="2"/>
        <v>0.6024096385542169</v>
      </c>
      <c r="M48" s="16">
        <f t="shared" si="3"/>
        <v>1.8524143376992122</v>
      </c>
      <c r="N48" s="16">
        <f t="shared" si="4"/>
        <v>4.0587346555869726</v>
      </c>
      <c r="O48" s="16">
        <f t="shared" si="5"/>
        <v>2.667853011350797</v>
      </c>
    </row>
    <row r="49" spans="1:15" ht="12.75">
      <c r="A49" s="9">
        <v>129</v>
      </c>
      <c r="B49" s="8">
        <v>15000</v>
      </c>
      <c r="C49" s="14">
        <v>2.4</v>
      </c>
      <c r="D49" s="14">
        <v>5.46</v>
      </c>
      <c r="E49" s="14">
        <v>1.15</v>
      </c>
      <c r="F49" s="16">
        <v>95.65809806400001</v>
      </c>
      <c r="G49" s="14">
        <v>0.8</v>
      </c>
      <c r="H49" s="18">
        <v>71.135</v>
      </c>
      <c r="I49" s="18">
        <v>1.175</v>
      </c>
      <c r="J49" s="16">
        <f t="shared" si="0"/>
        <v>0.4166666666666667</v>
      </c>
      <c r="K49" s="16">
        <f t="shared" si="1"/>
        <v>0.18315018315018314</v>
      </c>
      <c r="L49" s="16">
        <f t="shared" si="2"/>
        <v>0.8695652173913044</v>
      </c>
      <c r="M49" s="16">
        <f t="shared" si="3"/>
        <v>4.560780355804862</v>
      </c>
      <c r="N49" s="16">
        <f t="shared" si="4"/>
        <v>4.26457948010313</v>
      </c>
      <c r="O49" s="16">
        <f t="shared" si="5"/>
        <v>0.16126814759612232</v>
      </c>
    </row>
    <row r="50" spans="1:15" ht="12.75">
      <c r="A50" s="9">
        <v>138</v>
      </c>
      <c r="B50" s="8">
        <v>15000</v>
      </c>
      <c r="C50" s="14">
        <v>3</v>
      </c>
      <c r="D50" s="14">
        <v>5.871</v>
      </c>
      <c r="E50" s="14">
        <v>1.99</v>
      </c>
      <c r="F50" s="16">
        <v>94.97144759799998</v>
      </c>
      <c r="G50" s="14">
        <v>0.8</v>
      </c>
      <c r="H50" s="18">
        <v>72.31</v>
      </c>
      <c r="I50" s="18">
        <v>0.0010000000000000002</v>
      </c>
      <c r="J50" s="16">
        <f t="shared" si="0"/>
        <v>0.3333333333333333</v>
      </c>
      <c r="K50" s="16">
        <f t="shared" si="1"/>
        <v>0.17032873445750296</v>
      </c>
      <c r="L50" s="16">
        <f t="shared" si="2"/>
        <v>0.5025125628140703</v>
      </c>
      <c r="M50" s="16">
        <f t="shared" si="3"/>
        <v>4.553576294825857</v>
      </c>
      <c r="N50" s="16">
        <f t="shared" si="4"/>
        <v>4.28096243218686</v>
      </c>
      <c r="O50" s="16">
        <f t="shared" si="5"/>
        <v>-6.907755278982137</v>
      </c>
    </row>
    <row r="51" spans="1:15" ht="12.75">
      <c r="A51" s="9">
        <v>139</v>
      </c>
      <c r="B51" s="8">
        <v>27500</v>
      </c>
      <c r="C51" s="14">
        <v>3.2</v>
      </c>
      <c r="D51" s="14">
        <v>4.119</v>
      </c>
      <c r="E51" s="14">
        <v>0.5</v>
      </c>
      <c r="F51" s="16">
        <v>10.113404028999998</v>
      </c>
      <c r="G51" s="14">
        <v>0.6</v>
      </c>
      <c r="H51" s="18">
        <v>72.31</v>
      </c>
      <c r="I51" s="18">
        <v>26.601999999999993</v>
      </c>
      <c r="J51" s="16">
        <f t="shared" si="0"/>
        <v>0.3125</v>
      </c>
      <c r="K51" s="16">
        <f t="shared" si="1"/>
        <v>0.24277737314882256</v>
      </c>
      <c r="L51" s="16">
        <f t="shared" si="2"/>
        <v>2</v>
      </c>
      <c r="M51" s="16">
        <f t="shared" si="3"/>
        <v>2.313861675570626</v>
      </c>
      <c r="N51" s="16">
        <f t="shared" si="4"/>
        <v>4.28096243218686</v>
      </c>
      <c r="O51" s="16">
        <f t="shared" si="5"/>
        <v>3.2809864009311043</v>
      </c>
    </row>
    <row r="52" spans="1:15" ht="12.75">
      <c r="A52" s="9">
        <v>140</v>
      </c>
      <c r="B52" s="8">
        <v>20000</v>
      </c>
      <c r="C52" s="14">
        <v>2.9</v>
      </c>
      <c r="D52" s="14">
        <v>4.552</v>
      </c>
      <c r="E52" s="14">
        <v>0.5</v>
      </c>
      <c r="F52" s="16">
        <v>25.008167199999995</v>
      </c>
      <c r="G52" s="14">
        <v>0.6</v>
      </c>
      <c r="H52" s="18">
        <v>37.92100000000001</v>
      </c>
      <c r="I52" s="18">
        <v>33.299</v>
      </c>
      <c r="J52" s="16">
        <f t="shared" si="0"/>
        <v>0.3448275862068966</v>
      </c>
      <c r="K52" s="16">
        <f t="shared" si="1"/>
        <v>0.21968365553602814</v>
      </c>
      <c r="L52" s="16">
        <f t="shared" si="2"/>
        <v>2</v>
      </c>
      <c r="M52" s="16">
        <f t="shared" si="3"/>
        <v>3.219202459517295</v>
      </c>
      <c r="N52" s="16">
        <f t="shared" si="4"/>
        <v>3.635505048347121</v>
      </c>
      <c r="O52" s="16">
        <f t="shared" si="5"/>
        <v>3.505527366505458</v>
      </c>
    </row>
    <row r="53" spans="1:15" ht="12.75">
      <c r="A53" s="9">
        <v>141</v>
      </c>
      <c r="B53" s="8">
        <v>20000</v>
      </c>
      <c r="C53" s="14">
        <v>3.1</v>
      </c>
      <c r="D53" s="14">
        <v>4.335</v>
      </c>
      <c r="E53" s="14">
        <v>0.55</v>
      </c>
      <c r="F53" s="16">
        <v>104.20791299999999</v>
      </c>
      <c r="G53" s="14">
        <v>0.6</v>
      </c>
      <c r="H53" s="18">
        <v>66.614</v>
      </c>
      <c r="I53" s="18">
        <v>4.606</v>
      </c>
      <c r="J53" s="16">
        <f t="shared" si="0"/>
        <v>0.3225806451612903</v>
      </c>
      <c r="K53" s="16">
        <f t="shared" si="1"/>
        <v>0.2306805074971165</v>
      </c>
      <c r="L53" s="16">
        <f t="shared" si="2"/>
        <v>1.8181818181818181</v>
      </c>
      <c r="M53" s="16">
        <f t="shared" si="3"/>
        <v>4.646388066934973</v>
      </c>
      <c r="N53" s="16">
        <f t="shared" si="4"/>
        <v>4.198914765665483</v>
      </c>
      <c r="O53" s="16">
        <f t="shared" si="5"/>
        <v>1.5273598013984935</v>
      </c>
    </row>
    <row r="54" spans="1:15" ht="12.75">
      <c r="A54" s="9">
        <v>146</v>
      </c>
      <c r="B54" s="8">
        <v>27500</v>
      </c>
      <c r="C54" s="14">
        <v>3.3</v>
      </c>
      <c r="D54" s="14">
        <v>3.924</v>
      </c>
      <c r="E54" s="14">
        <v>0.6</v>
      </c>
      <c r="F54" s="16">
        <v>7.795758737999998</v>
      </c>
      <c r="G54" s="14">
        <v>0.6</v>
      </c>
      <c r="H54" s="18">
        <v>47.75099999999999</v>
      </c>
      <c r="I54" s="18">
        <v>23.468999999999998</v>
      </c>
      <c r="J54" s="16">
        <f t="shared" si="0"/>
        <v>0.30303030303030304</v>
      </c>
      <c r="K54" s="16">
        <f t="shared" si="1"/>
        <v>0.254841997961264</v>
      </c>
      <c r="L54" s="16">
        <f t="shared" si="2"/>
        <v>1.6666666666666667</v>
      </c>
      <c r="M54" s="16">
        <f t="shared" si="3"/>
        <v>2.053579834270605</v>
      </c>
      <c r="N54" s="16">
        <f t="shared" si="4"/>
        <v>3.866000009115827</v>
      </c>
      <c r="O54" s="16">
        <f t="shared" si="5"/>
        <v>3.155680401371053</v>
      </c>
    </row>
    <row r="55" spans="1:15" ht="12.75">
      <c r="A55" s="9">
        <v>147</v>
      </c>
      <c r="B55" s="8">
        <v>22500</v>
      </c>
      <c r="C55" s="14">
        <v>3.27</v>
      </c>
      <c r="D55" s="14">
        <v>3.966</v>
      </c>
      <c r="E55" s="14">
        <v>0.6</v>
      </c>
      <c r="F55" s="16">
        <v>15.758449400000002</v>
      </c>
      <c r="G55" s="14">
        <v>0.6</v>
      </c>
      <c r="H55" s="18">
        <v>58.74900000000001</v>
      </c>
      <c r="I55" s="18">
        <v>12.47</v>
      </c>
      <c r="J55" s="16">
        <f t="shared" si="0"/>
        <v>0.3058103975535168</v>
      </c>
      <c r="K55" s="16">
        <f t="shared" si="1"/>
        <v>0.2521432173474533</v>
      </c>
      <c r="L55" s="16">
        <f t="shared" si="2"/>
        <v>1.6666666666666667</v>
      </c>
      <c r="M55" s="16">
        <f t="shared" si="3"/>
        <v>2.7573766912644113</v>
      </c>
      <c r="N55" s="16">
        <f t="shared" si="4"/>
        <v>4.073274131602809</v>
      </c>
      <c r="O55" s="16">
        <f t="shared" si="5"/>
        <v>2.523325759691945</v>
      </c>
    </row>
    <row r="56" spans="1:15" ht="12.75">
      <c r="A56" s="9">
        <v>150</v>
      </c>
      <c r="B56" s="8">
        <v>35000</v>
      </c>
      <c r="C56" s="14">
        <v>2.3</v>
      </c>
      <c r="D56" s="14">
        <v>4.967</v>
      </c>
      <c r="E56" s="14">
        <v>0.5</v>
      </c>
      <c r="F56" s="16">
        <v>49.840222999999995</v>
      </c>
      <c r="G56" s="14">
        <v>0.6</v>
      </c>
      <c r="H56" s="18">
        <v>57.89</v>
      </c>
      <c r="I56" s="18">
        <v>13.33</v>
      </c>
      <c r="J56" s="16">
        <f t="shared" si="0"/>
        <v>0.4347826086956522</v>
      </c>
      <c r="K56" s="16">
        <f t="shared" si="1"/>
        <v>0.20132876988121604</v>
      </c>
      <c r="L56" s="16">
        <f t="shared" si="2"/>
        <v>2</v>
      </c>
      <c r="M56" s="16">
        <f t="shared" si="3"/>
        <v>3.908822348787005</v>
      </c>
      <c r="N56" s="16">
        <f t="shared" si="4"/>
        <v>4.058544658090914</v>
      </c>
      <c r="O56" s="16">
        <f t="shared" si="5"/>
        <v>2.5900171341906173</v>
      </c>
    </row>
    <row r="57" spans="1:15" ht="12.75">
      <c r="A57" s="9">
        <v>153</v>
      </c>
      <c r="B57" s="8">
        <v>37000</v>
      </c>
      <c r="C57" s="14">
        <v>2.2</v>
      </c>
      <c r="D57" s="14">
        <v>5.205</v>
      </c>
      <c r="E57" s="14">
        <v>0.7</v>
      </c>
      <c r="F57" s="16">
        <v>8.967121879180002</v>
      </c>
      <c r="G57" s="14">
        <v>0.6</v>
      </c>
      <c r="H57" s="18">
        <v>63.487</v>
      </c>
      <c r="I57" s="18">
        <v>0.0010000000000000002</v>
      </c>
      <c r="J57" s="16">
        <f t="shared" si="0"/>
        <v>0.45454545454545453</v>
      </c>
      <c r="K57" s="16">
        <f t="shared" si="1"/>
        <v>0.19212295869356388</v>
      </c>
      <c r="L57" s="16">
        <f t="shared" si="2"/>
        <v>1.4285714285714286</v>
      </c>
      <c r="M57" s="16">
        <f t="shared" si="3"/>
        <v>2.193564763845869</v>
      </c>
      <c r="N57" s="16">
        <f t="shared" si="4"/>
        <v>4.150835160530295</v>
      </c>
      <c r="O57" s="16">
        <f t="shared" si="5"/>
        <v>-6.907755278982137</v>
      </c>
    </row>
    <row r="58" spans="1:15" ht="12.75">
      <c r="A58" s="9">
        <v>154</v>
      </c>
      <c r="B58" s="8">
        <v>35000</v>
      </c>
      <c r="C58" s="14">
        <v>2.1</v>
      </c>
      <c r="D58" s="14">
        <v>5.292</v>
      </c>
      <c r="E58" s="14">
        <v>0.9</v>
      </c>
      <c r="F58" s="16">
        <v>16.655306922999998</v>
      </c>
      <c r="G58" s="14">
        <v>0.6</v>
      </c>
      <c r="H58" s="18">
        <v>58.57300000000002</v>
      </c>
      <c r="I58" s="18">
        <v>0.0010000000000000002</v>
      </c>
      <c r="J58" s="16">
        <f t="shared" si="0"/>
        <v>0.47619047619047616</v>
      </c>
      <c r="K58" s="16">
        <f t="shared" si="1"/>
        <v>0.1889644746787604</v>
      </c>
      <c r="L58" s="16">
        <f t="shared" si="2"/>
        <v>1.1111111111111112</v>
      </c>
      <c r="M58" s="16">
        <f t="shared" si="3"/>
        <v>2.81272889975564</v>
      </c>
      <c r="N58" s="16">
        <f t="shared" si="4"/>
        <v>4.070273839551435</v>
      </c>
      <c r="O58" s="16">
        <f t="shared" si="5"/>
        <v>-6.907755278982137</v>
      </c>
    </row>
    <row r="59" spans="1:15" ht="12.75">
      <c r="A59" s="9">
        <v>157</v>
      </c>
      <c r="B59" s="8">
        <v>22500</v>
      </c>
      <c r="C59" s="14">
        <v>2.3</v>
      </c>
      <c r="D59" s="14">
        <v>5.122</v>
      </c>
      <c r="E59" s="14">
        <v>0.7</v>
      </c>
      <c r="F59" s="16">
        <v>38.65464739</v>
      </c>
      <c r="G59" s="14">
        <v>0.6</v>
      </c>
      <c r="H59" s="18">
        <v>50.86099999999999</v>
      </c>
      <c r="I59" s="18">
        <v>20.359000000000005</v>
      </c>
      <c r="J59" s="16">
        <f t="shared" si="0"/>
        <v>0.4347826086956522</v>
      </c>
      <c r="K59" s="16">
        <f t="shared" si="1"/>
        <v>0.19523623584537292</v>
      </c>
      <c r="L59" s="16">
        <f t="shared" si="2"/>
        <v>1.4285714285714286</v>
      </c>
      <c r="M59" s="16">
        <f t="shared" si="3"/>
        <v>3.654667010754374</v>
      </c>
      <c r="N59" s="16">
        <f t="shared" si="4"/>
        <v>3.929096421617434</v>
      </c>
      <c r="O59" s="16">
        <f t="shared" si="5"/>
        <v>3.0135230745625403</v>
      </c>
    </row>
    <row r="60" spans="1:15" ht="12.75">
      <c r="A60" s="9">
        <v>158</v>
      </c>
      <c r="B60" s="8">
        <v>17500</v>
      </c>
      <c r="C60" s="14">
        <v>2.7</v>
      </c>
      <c r="D60" s="14">
        <v>4.274</v>
      </c>
      <c r="E60" s="14">
        <v>0.66</v>
      </c>
      <c r="F60" s="16">
        <v>24.691089900000005</v>
      </c>
      <c r="G60" s="14">
        <v>0.6</v>
      </c>
      <c r="H60" s="18">
        <v>26.429000000000002</v>
      </c>
      <c r="I60" s="18">
        <v>44.79099999999999</v>
      </c>
      <c r="J60" s="16">
        <f t="shared" si="0"/>
        <v>0.37037037037037035</v>
      </c>
      <c r="K60" s="16">
        <f t="shared" si="1"/>
        <v>0.2339728591483388</v>
      </c>
      <c r="L60" s="16">
        <f t="shared" si="2"/>
        <v>1.5151515151515151</v>
      </c>
      <c r="M60" s="16">
        <f t="shared" si="3"/>
        <v>3.206442445760684</v>
      </c>
      <c r="N60" s="16">
        <f t="shared" si="4"/>
        <v>3.2744618921077464</v>
      </c>
      <c r="O60" s="16">
        <f t="shared" si="5"/>
        <v>3.8020072263821234</v>
      </c>
    </row>
    <row r="61" spans="1:15" ht="12.75">
      <c r="A61" s="9">
        <v>159</v>
      </c>
      <c r="B61" s="8">
        <v>17500</v>
      </c>
      <c r="C61" s="14">
        <v>3</v>
      </c>
      <c r="D61" s="14">
        <v>3.941</v>
      </c>
      <c r="E61" s="14">
        <v>0.8</v>
      </c>
      <c r="F61" s="16">
        <v>19.683135899999996</v>
      </c>
      <c r="G61" s="14">
        <v>0.6</v>
      </c>
      <c r="H61" s="18">
        <v>36.077999999999996</v>
      </c>
      <c r="I61" s="18">
        <v>35.14099999999999</v>
      </c>
      <c r="J61" s="16">
        <f t="shared" si="0"/>
        <v>0.3333333333333333</v>
      </c>
      <c r="K61" s="16">
        <f t="shared" si="1"/>
        <v>0.2537427048972342</v>
      </c>
      <c r="L61" s="16">
        <f t="shared" si="2"/>
        <v>1.25</v>
      </c>
      <c r="M61" s="16">
        <f t="shared" si="3"/>
        <v>2.979762223442314</v>
      </c>
      <c r="N61" s="16">
        <f t="shared" si="4"/>
        <v>3.5856832612854865</v>
      </c>
      <c r="O61" s="16">
        <f t="shared" si="5"/>
        <v>3.55936853995222</v>
      </c>
    </row>
    <row r="62" spans="1:15" ht="12.75">
      <c r="A62" s="9">
        <v>161</v>
      </c>
      <c r="B62" s="8">
        <v>7500</v>
      </c>
      <c r="C62" s="14">
        <v>3.6</v>
      </c>
      <c r="D62" s="14">
        <v>3.4</v>
      </c>
      <c r="E62" s="14">
        <v>1.16</v>
      </c>
      <c r="F62" s="16">
        <v>17.1359355</v>
      </c>
      <c r="G62" s="14">
        <v>0.4</v>
      </c>
      <c r="H62" s="18">
        <v>52.965999999999994</v>
      </c>
      <c r="I62" s="18">
        <v>18.253</v>
      </c>
      <c r="J62" s="16">
        <f t="shared" si="0"/>
        <v>0.2777777777777778</v>
      </c>
      <c r="K62" s="16">
        <f t="shared" si="1"/>
        <v>0.29411764705882354</v>
      </c>
      <c r="L62" s="16">
        <f t="shared" si="2"/>
        <v>0.8620689655172414</v>
      </c>
      <c r="M62" s="16">
        <f t="shared" si="3"/>
        <v>2.8411777496927066</v>
      </c>
      <c r="N62" s="16">
        <f t="shared" si="4"/>
        <v>3.969650198262939</v>
      </c>
      <c r="O62" s="16">
        <f t="shared" si="5"/>
        <v>2.904329450080647</v>
      </c>
    </row>
    <row r="63" spans="1:15" ht="12.75">
      <c r="A63" s="9">
        <v>162</v>
      </c>
      <c r="B63" s="8">
        <v>7500</v>
      </c>
      <c r="C63" s="14">
        <v>3.5</v>
      </c>
      <c r="D63" s="14">
        <v>3.505</v>
      </c>
      <c r="E63" s="14">
        <v>1</v>
      </c>
      <c r="F63" s="16">
        <v>22.775904100000005</v>
      </c>
      <c r="G63" s="14">
        <v>0.4</v>
      </c>
      <c r="H63" s="18">
        <v>71.22</v>
      </c>
      <c r="I63" s="18">
        <v>0.0010000000000000002</v>
      </c>
      <c r="J63" s="16">
        <f t="shared" si="0"/>
        <v>0.2857142857142857</v>
      </c>
      <c r="K63" s="16">
        <f t="shared" si="1"/>
        <v>0.28530670470756064</v>
      </c>
      <c r="L63" s="16">
        <f t="shared" si="2"/>
        <v>1</v>
      </c>
      <c r="M63" s="16">
        <f t="shared" si="3"/>
        <v>3.1257031393943397</v>
      </c>
      <c r="N63" s="16">
        <f t="shared" si="4"/>
        <v>4.265773677849632</v>
      </c>
      <c r="O63" s="16">
        <f t="shared" si="5"/>
        <v>-6.907755278982137</v>
      </c>
    </row>
    <row r="64" spans="1:15" ht="12.75">
      <c r="A64" s="9">
        <v>163</v>
      </c>
      <c r="B64" s="8">
        <v>22500</v>
      </c>
      <c r="C64" s="14">
        <v>2.5</v>
      </c>
      <c r="D64" s="14">
        <v>4.555</v>
      </c>
      <c r="E64" s="14">
        <v>1</v>
      </c>
      <c r="F64" s="16">
        <v>10.7990573</v>
      </c>
      <c r="G64" s="14">
        <v>0.2</v>
      </c>
      <c r="H64" s="18">
        <v>68.96399999999997</v>
      </c>
      <c r="I64" s="18">
        <v>2.256</v>
      </c>
      <c r="J64" s="16">
        <f t="shared" si="0"/>
        <v>0.4</v>
      </c>
      <c r="K64" s="16">
        <f t="shared" si="1"/>
        <v>0.21953896816684962</v>
      </c>
      <c r="L64" s="16">
        <f t="shared" si="2"/>
        <v>1</v>
      </c>
      <c r="M64" s="16">
        <f t="shared" si="3"/>
        <v>2.379458843283402</v>
      </c>
      <c r="N64" s="16">
        <f t="shared" si="4"/>
        <v>4.233584629313604</v>
      </c>
      <c r="O64" s="16">
        <f t="shared" si="5"/>
        <v>0.8135933336358123</v>
      </c>
    </row>
    <row r="65" spans="1:15" ht="12.75">
      <c r="A65" s="19">
        <v>164</v>
      </c>
      <c r="B65" s="8">
        <v>30000</v>
      </c>
      <c r="C65" s="14">
        <v>2.6</v>
      </c>
      <c r="D65" s="14">
        <v>4.427</v>
      </c>
      <c r="E65" s="14">
        <v>0.93</v>
      </c>
      <c r="F65" s="16">
        <v>6.99366056571</v>
      </c>
      <c r="G65" s="14">
        <v>0.2</v>
      </c>
      <c r="H65" s="18">
        <v>71.22</v>
      </c>
      <c r="I65" s="18">
        <v>0.0010000000000000002</v>
      </c>
      <c r="J65" s="16">
        <f t="shared" si="0"/>
        <v>0.3846153846153846</v>
      </c>
      <c r="K65" s="16">
        <f t="shared" si="1"/>
        <v>0.225886604924328</v>
      </c>
      <c r="L65" s="16">
        <f t="shared" si="2"/>
        <v>1.075268817204301</v>
      </c>
      <c r="M65" s="16">
        <f t="shared" si="3"/>
        <v>1.9450041052515623</v>
      </c>
      <c r="N65" s="16">
        <f t="shared" si="4"/>
        <v>4.265773677849632</v>
      </c>
      <c r="O65" s="16">
        <f t="shared" si="5"/>
        <v>-6.907755278982137</v>
      </c>
    </row>
    <row r="66" spans="1:15" ht="12.75">
      <c r="A66" s="9">
        <v>165</v>
      </c>
      <c r="B66" s="8">
        <v>20000</v>
      </c>
      <c r="C66" s="14">
        <v>2.7</v>
      </c>
      <c r="D66" s="14">
        <v>4.291</v>
      </c>
      <c r="E66" s="14">
        <v>1</v>
      </c>
      <c r="F66" s="16">
        <v>26.696966999999997</v>
      </c>
      <c r="G66" s="14">
        <v>0.2</v>
      </c>
      <c r="H66" s="18">
        <v>66.35100000000001</v>
      </c>
      <c r="I66" s="18">
        <v>4.869</v>
      </c>
      <c r="J66" s="16">
        <f t="shared" si="0"/>
        <v>0.37037037037037035</v>
      </c>
      <c r="K66" s="16">
        <f t="shared" si="1"/>
        <v>0.23304591004427871</v>
      </c>
      <c r="L66" s="16">
        <f t="shared" si="2"/>
        <v>1</v>
      </c>
      <c r="M66" s="16">
        <f t="shared" si="3"/>
        <v>3.2845499634481277</v>
      </c>
      <c r="N66" s="16">
        <f t="shared" si="4"/>
        <v>4.194958832254694</v>
      </c>
      <c r="O66" s="16">
        <f t="shared" si="5"/>
        <v>1.5828885772005639</v>
      </c>
    </row>
    <row r="67" spans="1:15" ht="12.75">
      <c r="A67" s="9">
        <v>166</v>
      </c>
      <c r="B67" s="8">
        <v>30000</v>
      </c>
      <c r="C67" s="14">
        <v>2.8</v>
      </c>
      <c r="D67" s="14">
        <v>4.153</v>
      </c>
      <c r="E67" s="14">
        <v>0.99</v>
      </c>
      <c r="F67" s="16">
        <v>7.860973781080001</v>
      </c>
      <c r="G67" s="14">
        <v>0.2</v>
      </c>
      <c r="H67" s="18">
        <v>51.675</v>
      </c>
      <c r="I67" s="18">
        <v>19.544</v>
      </c>
      <c r="J67" s="16">
        <f aca="true" t="shared" si="6" ref="J67:J79">1/C67</f>
        <v>0.35714285714285715</v>
      </c>
      <c r="K67" s="16">
        <f aca="true" t="shared" si="7" ref="K67:K79">1/D67</f>
        <v>0.24078979051288227</v>
      </c>
      <c r="L67" s="16">
        <f aca="true" t="shared" si="8" ref="L67:L79">1/E67</f>
        <v>1.0101010101010102</v>
      </c>
      <c r="M67" s="16">
        <f aca="true" t="shared" si="9" ref="M67:M79">LN(F67)</f>
        <v>2.06191048948994</v>
      </c>
      <c r="N67" s="16">
        <f aca="true" t="shared" si="10" ref="N67:N79">LN(H67)</f>
        <v>3.944974105567832</v>
      </c>
      <c r="O67" s="16">
        <f aca="true" t="shared" si="11" ref="O67:O79">LN(I67)</f>
        <v>2.9726683339554394</v>
      </c>
    </row>
    <row r="68" spans="1:15" ht="12.75">
      <c r="A68" s="9">
        <v>168</v>
      </c>
      <c r="B68" s="8">
        <v>9000</v>
      </c>
      <c r="C68" s="14">
        <v>3.1</v>
      </c>
      <c r="D68" s="14">
        <v>3.773</v>
      </c>
      <c r="E68" s="14">
        <v>1</v>
      </c>
      <c r="F68" s="16">
        <v>6.04468898651</v>
      </c>
      <c r="G68" s="14">
        <v>0.2</v>
      </c>
      <c r="H68" s="18">
        <v>55.89799999999998</v>
      </c>
      <c r="I68" s="18">
        <v>15.322000000000003</v>
      </c>
      <c r="J68" s="16">
        <f t="shared" si="6"/>
        <v>0.3225806451612903</v>
      </c>
      <c r="K68" s="16">
        <f t="shared" si="7"/>
        <v>0.26504108136761195</v>
      </c>
      <c r="L68" s="16">
        <f t="shared" si="8"/>
        <v>1</v>
      </c>
      <c r="M68" s="16">
        <f t="shared" si="9"/>
        <v>1.799180033034324</v>
      </c>
      <c r="N68" s="16">
        <f t="shared" si="10"/>
        <v>4.023528601345686</v>
      </c>
      <c r="O68" s="16">
        <f t="shared" si="11"/>
        <v>2.7292897040946293</v>
      </c>
    </row>
    <row r="69" spans="1:15" ht="12.75">
      <c r="A69" s="9">
        <v>175</v>
      </c>
      <c r="B69" s="8">
        <v>1850</v>
      </c>
      <c r="C69" s="14">
        <v>6</v>
      </c>
      <c r="D69" s="14">
        <v>1.021</v>
      </c>
      <c r="E69" s="14">
        <v>3.4</v>
      </c>
      <c r="F69" s="16">
        <v>1.805266858</v>
      </c>
      <c r="G69" s="14">
        <v>0.3</v>
      </c>
      <c r="H69" s="18">
        <v>58.32899999999998</v>
      </c>
      <c r="I69" s="18">
        <v>12.89</v>
      </c>
      <c r="J69" s="16">
        <f t="shared" si="6"/>
        <v>0.16666666666666666</v>
      </c>
      <c r="K69" s="16">
        <f t="shared" si="7"/>
        <v>0.9794319294809012</v>
      </c>
      <c r="L69" s="16">
        <f t="shared" si="8"/>
        <v>0.29411764705882354</v>
      </c>
      <c r="M69" s="16">
        <f t="shared" si="9"/>
        <v>0.5907084246243446</v>
      </c>
      <c r="N69" s="16">
        <f t="shared" si="10"/>
        <v>4.066099396781798</v>
      </c>
      <c r="O69" s="16">
        <f t="shared" si="11"/>
        <v>2.556451816951096</v>
      </c>
    </row>
    <row r="70" spans="1:15" ht="12.75">
      <c r="A70" s="9">
        <v>180</v>
      </c>
      <c r="B70" s="8">
        <v>22500</v>
      </c>
      <c r="C70" s="14">
        <v>7.3</v>
      </c>
      <c r="D70" s="14">
        <v>0.319</v>
      </c>
      <c r="E70" s="14">
        <v>4.7</v>
      </c>
      <c r="F70" s="16">
        <v>8.617029212280002</v>
      </c>
      <c r="G70" s="14">
        <v>0.3</v>
      </c>
      <c r="H70" s="18">
        <v>71.22</v>
      </c>
      <c r="I70" s="18">
        <v>0.0010000000000000002</v>
      </c>
      <c r="J70" s="16">
        <f t="shared" si="6"/>
        <v>0.136986301369863</v>
      </c>
      <c r="K70" s="16">
        <f t="shared" si="7"/>
        <v>3.134796238244514</v>
      </c>
      <c r="L70" s="16">
        <f t="shared" si="8"/>
        <v>0.2127659574468085</v>
      </c>
      <c r="M70" s="16">
        <f t="shared" si="9"/>
        <v>2.153740386327316</v>
      </c>
      <c r="N70" s="16">
        <f t="shared" si="10"/>
        <v>4.265773677849632</v>
      </c>
      <c r="O70" s="16">
        <f t="shared" si="11"/>
        <v>-6.907755278982137</v>
      </c>
    </row>
    <row r="71" spans="1:15" ht="12.75">
      <c r="A71" s="9">
        <v>181</v>
      </c>
      <c r="B71" s="8">
        <v>22500</v>
      </c>
      <c r="C71" s="14">
        <v>7.4</v>
      </c>
      <c r="D71" s="14">
        <v>0.388</v>
      </c>
      <c r="E71" s="14">
        <v>4.8</v>
      </c>
      <c r="F71" s="16">
        <v>8.90109901182</v>
      </c>
      <c r="G71" s="14">
        <v>0.3</v>
      </c>
      <c r="H71" s="18">
        <v>71.22</v>
      </c>
      <c r="I71" s="18">
        <v>0.0010000000000000002</v>
      </c>
      <c r="J71" s="16">
        <f t="shared" si="6"/>
        <v>0.13513513513513511</v>
      </c>
      <c r="K71" s="16">
        <f t="shared" si="7"/>
        <v>2.5773195876288657</v>
      </c>
      <c r="L71" s="16">
        <f t="shared" si="8"/>
        <v>0.20833333333333334</v>
      </c>
      <c r="M71" s="16">
        <f t="shared" si="9"/>
        <v>2.1861747535886713</v>
      </c>
      <c r="N71" s="16">
        <f t="shared" si="10"/>
        <v>4.265773677849632</v>
      </c>
      <c r="O71" s="16">
        <f t="shared" si="11"/>
        <v>-6.907755278982137</v>
      </c>
    </row>
    <row r="72" spans="1:15" ht="12.75">
      <c r="A72" s="9">
        <v>183</v>
      </c>
      <c r="B72" s="8">
        <v>23000</v>
      </c>
      <c r="C72" s="14">
        <v>7</v>
      </c>
      <c r="D72" s="14">
        <v>0.231</v>
      </c>
      <c r="E72" s="14">
        <v>4.5</v>
      </c>
      <c r="F72" s="16">
        <v>5.1060726253399995</v>
      </c>
      <c r="G72" s="14">
        <v>0.3</v>
      </c>
      <c r="H72" s="18">
        <v>71.22</v>
      </c>
      <c r="I72" s="18">
        <v>0.0010000000000000002</v>
      </c>
      <c r="J72" s="16">
        <f t="shared" si="6"/>
        <v>0.14285714285714285</v>
      </c>
      <c r="K72" s="16">
        <f t="shared" si="7"/>
        <v>4.329004329004329</v>
      </c>
      <c r="L72" s="16">
        <f t="shared" si="8"/>
        <v>0.2222222222222222</v>
      </c>
      <c r="M72" s="16">
        <f t="shared" si="9"/>
        <v>1.63043054224732</v>
      </c>
      <c r="N72" s="16">
        <f t="shared" si="10"/>
        <v>4.265773677849632</v>
      </c>
      <c r="O72" s="16">
        <f t="shared" si="11"/>
        <v>-6.907755278982137</v>
      </c>
    </row>
    <row r="73" spans="1:15" ht="12.75">
      <c r="A73" s="9">
        <v>184</v>
      </c>
      <c r="B73" s="8">
        <v>22500</v>
      </c>
      <c r="C73" s="14">
        <v>7</v>
      </c>
      <c r="D73" s="14">
        <v>0.245</v>
      </c>
      <c r="E73" s="14">
        <v>4.4</v>
      </c>
      <c r="F73" s="16">
        <v>7.896123276440001</v>
      </c>
      <c r="G73" s="14">
        <v>0.3</v>
      </c>
      <c r="H73" s="18">
        <v>71.22</v>
      </c>
      <c r="I73" s="18">
        <v>0.0010000000000000002</v>
      </c>
      <c r="J73" s="16">
        <f t="shared" si="6"/>
        <v>0.14285714285714285</v>
      </c>
      <c r="K73" s="16">
        <f t="shared" si="7"/>
        <v>4.081632653061225</v>
      </c>
      <c r="L73" s="16">
        <f t="shared" si="8"/>
        <v>0.22727272727272727</v>
      </c>
      <c r="M73" s="16">
        <f t="shared" si="9"/>
        <v>2.066371914527037</v>
      </c>
      <c r="N73" s="16">
        <f t="shared" si="10"/>
        <v>4.265773677849632</v>
      </c>
      <c r="O73" s="16">
        <f t="shared" si="11"/>
        <v>-6.907755278982137</v>
      </c>
    </row>
    <row r="74" spans="1:15" ht="12.75">
      <c r="A74" s="9">
        <v>185</v>
      </c>
      <c r="B74" s="8">
        <v>20000</v>
      </c>
      <c r="C74" s="14">
        <v>7.4</v>
      </c>
      <c r="D74" s="14">
        <v>0.308</v>
      </c>
      <c r="E74" s="14">
        <v>4.6</v>
      </c>
      <c r="F74" s="16">
        <v>24.392474600000003</v>
      </c>
      <c r="G74" s="14">
        <v>0.3</v>
      </c>
      <c r="H74" s="18">
        <v>71.22</v>
      </c>
      <c r="I74" s="18">
        <v>0.0010000000000000002</v>
      </c>
      <c r="J74" s="16">
        <f t="shared" si="6"/>
        <v>0.13513513513513511</v>
      </c>
      <c r="K74" s="16">
        <f t="shared" si="7"/>
        <v>3.2467532467532467</v>
      </c>
      <c r="L74" s="16">
        <f t="shared" si="8"/>
        <v>0.2173913043478261</v>
      </c>
      <c r="M74" s="16">
        <f t="shared" si="9"/>
        <v>3.1942746666957467</v>
      </c>
      <c r="N74" s="16">
        <f t="shared" si="10"/>
        <v>4.265773677849632</v>
      </c>
      <c r="O74" s="16">
        <f t="shared" si="11"/>
        <v>-6.907755278982137</v>
      </c>
    </row>
    <row r="75" spans="1:15" ht="12.75">
      <c r="A75" s="9">
        <v>186</v>
      </c>
      <c r="B75" s="8">
        <v>4000</v>
      </c>
      <c r="C75" s="14">
        <v>4.9</v>
      </c>
      <c r="D75" s="14">
        <v>2.118</v>
      </c>
      <c r="E75" s="14">
        <v>2.4</v>
      </c>
      <c r="F75" s="16">
        <v>10.134059596999998</v>
      </c>
      <c r="G75" s="14">
        <v>0.3</v>
      </c>
      <c r="H75" s="18">
        <v>48.528000000000006</v>
      </c>
      <c r="I75" s="18">
        <v>22.692</v>
      </c>
      <c r="J75" s="16">
        <f t="shared" si="6"/>
        <v>0.2040816326530612</v>
      </c>
      <c r="K75" s="16">
        <f t="shared" si="7"/>
        <v>0.47214353163361666</v>
      </c>
      <c r="L75" s="16">
        <f t="shared" si="8"/>
        <v>0.4166666666666667</v>
      </c>
      <c r="M75" s="16">
        <f t="shared" si="9"/>
        <v>2.315901987932419</v>
      </c>
      <c r="N75" s="16">
        <f t="shared" si="10"/>
        <v>3.8821409509462255</v>
      </c>
      <c r="O75" s="16">
        <f t="shared" si="11"/>
        <v>3.1220124394643207</v>
      </c>
    </row>
    <row r="76" spans="1:15" ht="12.75">
      <c r="A76" s="9">
        <v>198</v>
      </c>
      <c r="B76" s="8">
        <v>5000</v>
      </c>
      <c r="C76" s="14">
        <v>4.4</v>
      </c>
      <c r="D76" s="14">
        <v>2.638</v>
      </c>
      <c r="E76" s="14">
        <v>1.8</v>
      </c>
      <c r="F76" s="16">
        <v>1.545225644</v>
      </c>
      <c r="G76" s="14">
        <v>0.4</v>
      </c>
      <c r="H76" s="18">
        <v>50.086999999999996</v>
      </c>
      <c r="I76" s="18">
        <v>21.132999999999996</v>
      </c>
      <c r="J76" s="16">
        <f t="shared" si="6"/>
        <v>0.22727272727272727</v>
      </c>
      <c r="K76" s="16">
        <f t="shared" si="7"/>
        <v>0.37907505686125853</v>
      </c>
      <c r="L76" s="16">
        <f t="shared" si="8"/>
        <v>0.5555555555555556</v>
      </c>
      <c r="M76" s="16">
        <f t="shared" si="9"/>
        <v>0.43516994758219324</v>
      </c>
      <c r="N76" s="16">
        <f t="shared" si="10"/>
        <v>3.9137614933818656</v>
      </c>
      <c r="O76" s="16">
        <f t="shared" si="11"/>
        <v>3.050835799780015</v>
      </c>
    </row>
    <row r="77" spans="1:15" ht="12.75">
      <c r="A77" s="9">
        <v>200</v>
      </c>
      <c r="B77" s="8">
        <v>5000</v>
      </c>
      <c r="C77" s="14">
        <v>4.47</v>
      </c>
      <c r="D77" s="14">
        <v>2.676</v>
      </c>
      <c r="E77" s="14">
        <v>1.8</v>
      </c>
      <c r="F77" s="16">
        <v>1.27072805313</v>
      </c>
      <c r="G77" s="14">
        <v>0.4</v>
      </c>
      <c r="H77" s="18">
        <v>50.028</v>
      </c>
      <c r="I77" s="18">
        <v>21.192</v>
      </c>
      <c r="J77" s="16">
        <f t="shared" si="6"/>
        <v>0.2237136465324385</v>
      </c>
      <c r="K77" s="16">
        <f t="shared" si="7"/>
        <v>0.37369207772795215</v>
      </c>
      <c r="L77" s="16">
        <f t="shared" si="8"/>
        <v>0.5555555555555556</v>
      </c>
      <c r="M77" s="16">
        <f t="shared" si="9"/>
        <v>0.23959000639502462</v>
      </c>
      <c r="N77" s="16">
        <f t="shared" si="10"/>
        <v>3.91258284868666</v>
      </c>
      <c r="O77" s="16">
        <f t="shared" si="11"/>
        <v>3.0536237519697687</v>
      </c>
    </row>
    <row r="78" spans="1:15" ht="12.75">
      <c r="A78" s="9">
        <v>201</v>
      </c>
      <c r="B78" s="8">
        <v>4000</v>
      </c>
      <c r="C78" s="14">
        <v>4.4</v>
      </c>
      <c r="D78" s="14">
        <v>2.749</v>
      </c>
      <c r="E78" s="14">
        <v>1.7</v>
      </c>
      <c r="F78" s="16">
        <v>5.82641090436</v>
      </c>
      <c r="G78" s="14">
        <v>0.4</v>
      </c>
      <c r="H78" s="18">
        <v>46.05799999999999</v>
      </c>
      <c r="I78" s="18">
        <v>25.161999999999995</v>
      </c>
      <c r="J78" s="16">
        <f t="shared" si="6"/>
        <v>0.22727272727272727</v>
      </c>
      <c r="K78" s="16">
        <f t="shared" si="7"/>
        <v>0.36376864314296103</v>
      </c>
      <c r="L78" s="16">
        <f t="shared" si="8"/>
        <v>0.5882352941176471</v>
      </c>
      <c r="M78" s="16">
        <f t="shared" si="9"/>
        <v>1.7624011854631372</v>
      </c>
      <c r="N78" s="16">
        <f t="shared" si="10"/>
        <v>3.829901471825824</v>
      </c>
      <c r="O78" s="16">
        <f t="shared" si="11"/>
        <v>3.225334919928939</v>
      </c>
    </row>
    <row r="79" spans="1:15" ht="12.75">
      <c r="A79" s="9">
        <v>202</v>
      </c>
      <c r="B79" s="8">
        <v>3500</v>
      </c>
      <c r="C79" s="14">
        <v>4.2</v>
      </c>
      <c r="D79" s="14">
        <v>2.837</v>
      </c>
      <c r="E79" s="14">
        <v>1.7</v>
      </c>
      <c r="F79" s="16">
        <v>21.15580199767</v>
      </c>
      <c r="G79" s="14">
        <v>0.4</v>
      </c>
      <c r="H79" s="18">
        <v>37.81799999999999</v>
      </c>
      <c r="I79" s="18">
        <v>33.401999999999994</v>
      </c>
      <c r="J79" s="16">
        <f t="shared" si="6"/>
        <v>0.23809523809523808</v>
      </c>
      <c r="K79" s="16">
        <f t="shared" si="7"/>
        <v>0.35248501938667604</v>
      </c>
      <c r="L79" s="16">
        <f t="shared" si="8"/>
        <v>0.5882352941176471</v>
      </c>
      <c r="M79" s="16">
        <f t="shared" si="9"/>
        <v>3.0519141940027232</v>
      </c>
      <c r="N79" s="16">
        <f t="shared" si="10"/>
        <v>3.632785179759028</v>
      </c>
      <c r="O79" s="16">
        <f t="shared" si="11"/>
        <v>3.5086157784294256</v>
      </c>
    </row>
    <row r="139" ht="12.75">
      <c r="A139" s="6"/>
    </row>
    <row r="140" ht="12.75">
      <c r="A140" s="6"/>
    </row>
    <row r="173" ht="12.75">
      <c r="A173" s="6"/>
    </row>
  </sheetData>
  <sheetProtection/>
  <printOptions/>
  <pageMargins left="0.36" right="0.43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1">
      <selection activeCell="G25" sqref="G25"/>
    </sheetView>
  </sheetViews>
  <sheetFormatPr defaultColWidth="9.140625" defaultRowHeight="12.75"/>
  <cols>
    <col min="1" max="13" width="9.140625" style="7" customWidth="1"/>
  </cols>
  <sheetData>
    <row r="1" spans="1:13" ht="12.75">
      <c r="A1" s="10" t="s">
        <v>13</v>
      </c>
      <c r="B1" s="10" t="s">
        <v>1</v>
      </c>
      <c r="C1" s="10" t="s">
        <v>2</v>
      </c>
      <c r="D1" s="11" t="s">
        <v>4</v>
      </c>
      <c r="E1" s="10" t="s">
        <v>19</v>
      </c>
      <c r="F1" s="10" t="s">
        <v>6</v>
      </c>
      <c r="G1" s="10" t="s">
        <v>7</v>
      </c>
      <c r="H1" s="10" t="s">
        <v>20</v>
      </c>
      <c r="I1" s="10" t="s">
        <v>21</v>
      </c>
      <c r="J1" s="10" t="s">
        <v>18</v>
      </c>
      <c r="K1" s="10" t="s">
        <v>22</v>
      </c>
      <c r="L1" s="10" t="s">
        <v>9</v>
      </c>
      <c r="M1" s="10" t="s">
        <v>10</v>
      </c>
    </row>
    <row r="2" spans="1:13" ht="12.75">
      <c r="A2" s="20">
        <v>1</v>
      </c>
      <c r="B2" s="20">
        <v>22500</v>
      </c>
      <c r="C2" s="10">
        <v>2</v>
      </c>
      <c r="D2" s="21">
        <v>35.229</v>
      </c>
      <c r="E2" s="10">
        <v>0.7</v>
      </c>
      <c r="F2" s="10">
        <v>55.815</v>
      </c>
      <c r="G2" s="10">
        <v>14.874</v>
      </c>
      <c r="H2" s="10">
        <f>LN(B2)</f>
        <v>10.021270588192511</v>
      </c>
      <c r="I2" s="10">
        <f aca="true" t="shared" si="0" ref="I2:I43">LN(C2)</f>
        <v>0.6931471805599453</v>
      </c>
      <c r="J2" s="10">
        <f aca="true" t="shared" si="1" ref="J2:J43">LN(D2)</f>
        <v>3.5618696070510536</v>
      </c>
      <c r="K2" s="10">
        <f aca="true" t="shared" si="2" ref="K2:K43">LN(E2)</f>
        <v>-0.35667494393873245</v>
      </c>
      <c r="L2" s="10">
        <f aca="true" t="shared" si="3" ref="L2:L43">LN(F2)</f>
        <v>4.0220426504666955</v>
      </c>
      <c r="M2" s="10">
        <f aca="true" t="shared" si="4" ref="M2:M43">LN(G2)</f>
        <v>2.6996147222811087</v>
      </c>
    </row>
    <row r="3" spans="1:13" ht="12.75">
      <c r="A3" s="22">
        <v>2</v>
      </c>
      <c r="B3" s="22">
        <v>22500</v>
      </c>
      <c r="C3" s="10">
        <v>2.1</v>
      </c>
      <c r="D3" s="21">
        <v>28.312</v>
      </c>
      <c r="E3" s="10">
        <v>0.7</v>
      </c>
      <c r="F3" s="10">
        <v>60.208</v>
      </c>
      <c r="G3" s="10">
        <v>10.481</v>
      </c>
      <c r="H3" s="10">
        <f aca="true" t="shared" si="5" ref="H3:H43">LN(B3)</f>
        <v>10.021270588192511</v>
      </c>
      <c r="I3" s="10">
        <f t="shared" si="0"/>
        <v>0.7419373447293773</v>
      </c>
      <c r="J3" s="10">
        <f t="shared" si="1"/>
        <v>3.3432857430431624</v>
      </c>
      <c r="K3" s="10">
        <f t="shared" si="2"/>
        <v>-0.35667494393873245</v>
      </c>
      <c r="L3" s="10">
        <f t="shared" si="3"/>
        <v>4.097805233851082</v>
      </c>
      <c r="M3" s="10">
        <f t="shared" si="4"/>
        <v>2.3495640941880405</v>
      </c>
    </row>
    <row r="4" spans="1:13" ht="12.75">
      <c r="A4" s="22">
        <v>3</v>
      </c>
      <c r="B4" s="22">
        <v>25000</v>
      </c>
      <c r="C4" s="10">
        <v>2.3</v>
      </c>
      <c r="D4" s="21">
        <v>0.942</v>
      </c>
      <c r="E4" s="10">
        <v>0.7</v>
      </c>
      <c r="F4" s="10">
        <v>34.121</v>
      </c>
      <c r="G4" s="10">
        <v>36.567</v>
      </c>
      <c r="H4" s="10">
        <f t="shared" si="5"/>
        <v>10.126631103850338</v>
      </c>
      <c r="I4" s="10">
        <f t="shared" si="0"/>
        <v>0.8329091229351039</v>
      </c>
      <c r="J4" s="10">
        <f t="shared" si="1"/>
        <v>-0.05975000440577405</v>
      </c>
      <c r="K4" s="10">
        <f t="shared" si="2"/>
        <v>-0.35667494393873245</v>
      </c>
      <c r="L4" s="10">
        <f t="shared" si="3"/>
        <v>3.529913030517562</v>
      </c>
      <c r="M4" s="10">
        <f t="shared" si="4"/>
        <v>3.599146194341809</v>
      </c>
    </row>
    <row r="5" spans="1:13" ht="12.75">
      <c r="A5" s="22">
        <v>4</v>
      </c>
      <c r="B5" s="22">
        <v>30000</v>
      </c>
      <c r="C5" s="10">
        <v>2.3</v>
      </c>
      <c r="D5" s="21">
        <v>3.074</v>
      </c>
      <c r="E5" s="10">
        <v>0.7</v>
      </c>
      <c r="F5" s="10">
        <v>44.768</v>
      </c>
      <c r="G5" s="10">
        <v>25.92</v>
      </c>
      <c r="H5" s="10">
        <f t="shared" si="5"/>
        <v>10.308952660644293</v>
      </c>
      <c r="I5" s="10">
        <f t="shared" si="0"/>
        <v>0.8329091229351039</v>
      </c>
      <c r="J5" s="10">
        <f t="shared" si="1"/>
        <v>1.122979645116404</v>
      </c>
      <c r="K5" s="10">
        <f t="shared" si="2"/>
        <v>-0.35667494393873245</v>
      </c>
      <c r="L5" s="10">
        <f t="shared" si="3"/>
        <v>3.801493598483071</v>
      </c>
      <c r="M5" s="10">
        <f t="shared" si="4"/>
        <v>3.255014871484074</v>
      </c>
    </row>
    <row r="6" spans="1:13" ht="12.75">
      <c r="A6" s="22">
        <v>5</v>
      </c>
      <c r="B6" s="22">
        <v>25000</v>
      </c>
      <c r="C6" s="10">
        <v>2.4</v>
      </c>
      <c r="D6" s="21">
        <v>1.514</v>
      </c>
      <c r="E6" s="10">
        <v>0.7</v>
      </c>
      <c r="F6" s="10">
        <v>48.354</v>
      </c>
      <c r="G6" s="10">
        <v>22.335</v>
      </c>
      <c r="H6" s="10">
        <f t="shared" si="5"/>
        <v>10.126631103850338</v>
      </c>
      <c r="I6" s="10">
        <f t="shared" si="0"/>
        <v>0.8754687373538999</v>
      </c>
      <c r="J6" s="10">
        <f t="shared" si="1"/>
        <v>0.41475515501525706</v>
      </c>
      <c r="K6" s="10">
        <f t="shared" si="2"/>
        <v>-0.35667494393873245</v>
      </c>
      <c r="L6" s="10">
        <f t="shared" si="3"/>
        <v>3.878548948570429</v>
      </c>
      <c r="M6" s="10">
        <f t="shared" si="4"/>
        <v>3.106154954804082</v>
      </c>
    </row>
    <row r="7" spans="1:13" ht="12.75">
      <c r="A7" s="22">
        <v>6</v>
      </c>
      <c r="B7" s="22">
        <v>30000</v>
      </c>
      <c r="C7" s="10">
        <v>2.4</v>
      </c>
      <c r="D7" s="21">
        <v>3.031</v>
      </c>
      <c r="E7" s="10">
        <v>0.7</v>
      </c>
      <c r="F7" s="10">
        <v>51.316</v>
      </c>
      <c r="G7" s="10">
        <v>19.372</v>
      </c>
      <c r="H7" s="10">
        <f t="shared" si="5"/>
        <v>10.308952660644293</v>
      </c>
      <c r="I7" s="10">
        <f t="shared" si="0"/>
        <v>0.8754687373538999</v>
      </c>
      <c r="J7" s="10">
        <f t="shared" si="1"/>
        <v>1.108892598075666</v>
      </c>
      <c r="K7" s="10">
        <f t="shared" si="2"/>
        <v>-0.35667494393873245</v>
      </c>
      <c r="L7" s="10">
        <f t="shared" si="3"/>
        <v>3.9380025943870938</v>
      </c>
      <c r="M7" s="10">
        <f t="shared" si="4"/>
        <v>2.9638287245409827</v>
      </c>
    </row>
    <row r="8" spans="1:13" ht="12.75">
      <c r="A8" s="22">
        <v>7</v>
      </c>
      <c r="B8" s="22">
        <v>25000</v>
      </c>
      <c r="C8" s="10">
        <v>2.5</v>
      </c>
      <c r="D8" s="21">
        <v>10.71</v>
      </c>
      <c r="E8" s="10">
        <v>0.7</v>
      </c>
      <c r="F8" s="10">
        <v>55.384</v>
      </c>
      <c r="G8" s="10">
        <v>15.304</v>
      </c>
      <c r="H8" s="10">
        <f t="shared" si="5"/>
        <v>10.126631103850338</v>
      </c>
      <c r="I8" s="10">
        <f t="shared" si="0"/>
        <v>0.9162907318741551</v>
      </c>
      <c r="J8" s="10">
        <f t="shared" si="1"/>
        <v>2.3711778844596574</v>
      </c>
      <c r="K8" s="10">
        <f t="shared" si="2"/>
        <v>-0.35667494393873245</v>
      </c>
      <c r="L8" s="10">
        <f t="shared" si="3"/>
        <v>4.0142907433757244</v>
      </c>
      <c r="M8" s="10">
        <f t="shared" si="4"/>
        <v>2.7281142321379517</v>
      </c>
    </row>
    <row r="9" spans="1:13" ht="12.75">
      <c r="A9" s="22">
        <v>8</v>
      </c>
      <c r="B9" s="22">
        <v>30000</v>
      </c>
      <c r="C9" s="10">
        <v>2.7</v>
      </c>
      <c r="D9" s="21">
        <v>4.77</v>
      </c>
      <c r="E9" s="10">
        <v>0.7</v>
      </c>
      <c r="F9" s="10">
        <v>60.857</v>
      </c>
      <c r="G9" s="10">
        <v>9.832</v>
      </c>
      <c r="H9" s="10">
        <f t="shared" si="5"/>
        <v>10.308952660644293</v>
      </c>
      <c r="I9" s="10">
        <f t="shared" si="0"/>
        <v>0.9932517730102834</v>
      </c>
      <c r="J9" s="10">
        <f t="shared" si="1"/>
        <v>1.5623463049002497</v>
      </c>
      <c r="K9" s="10">
        <f t="shared" si="2"/>
        <v>-0.35667494393873245</v>
      </c>
      <c r="L9" s="10">
        <f t="shared" si="3"/>
        <v>4.108526849793462</v>
      </c>
      <c r="M9" s="10">
        <f t="shared" si="4"/>
        <v>2.285642372263734</v>
      </c>
    </row>
    <row r="10" spans="1:13" ht="12.75">
      <c r="A10" s="22">
        <v>9</v>
      </c>
      <c r="B10" s="22">
        <v>22500</v>
      </c>
      <c r="C10" s="10">
        <v>2.8</v>
      </c>
      <c r="D10" s="21">
        <v>14.78</v>
      </c>
      <c r="E10" s="10">
        <v>0.7</v>
      </c>
      <c r="F10" s="10">
        <v>70.689</v>
      </c>
      <c r="G10" s="10">
        <v>0.001</v>
      </c>
      <c r="H10" s="10">
        <f t="shared" si="5"/>
        <v>10.021270588192511</v>
      </c>
      <c r="I10" s="10">
        <f t="shared" si="0"/>
        <v>1.0296194171811581</v>
      </c>
      <c r="J10" s="10">
        <f t="shared" si="1"/>
        <v>2.6932749155200555</v>
      </c>
      <c r="K10" s="10">
        <f t="shared" si="2"/>
        <v>-0.35667494393873245</v>
      </c>
      <c r="L10" s="10">
        <f t="shared" si="3"/>
        <v>4.258289973810346</v>
      </c>
      <c r="M10" s="10">
        <f t="shared" si="4"/>
        <v>-6.907755278982137</v>
      </c>
    </row>
    <row r="11" spans="1:13" ht="12.75">
      <c r="A11" s="22">
        <v>10</v>
      </c>
      <c r="B11" s="22">
        <v>25000</v>
      </c>
      <c r="C11" s="10">
        <v>2.9</v>
      </c>
      <c r="D11" s="21">
        <v>11.565</v>
      </c>
      <c r="E11" s="10">
        <v>0.7</v>
      </c>
      <c r="F11" s="10">
        <v>70.689</v>
      </c>
      <c r="G11" s="10">
        <v>0.001</v>
      </c>
      <c r="H11" s="10">
        <f t="shared" si="5"/>
        <v>10.126631103850338</v>
      </c>
      <c r="I11" s="10">
        <f t="shared" si="0"/>
        <v>1.0647107369924282</v>
      </c>
      <c r="J11" s="10">
        <f t="shared" si="1"/>
        <v>2.4479832956834024</v>
      </c>
      <c r="K11" s="10">
        <f t="shared" si="2"/>
        <v>-0.35667494393873245</v>
      </c>
      <c r="L11" s="10">
        <f t="shared" si="3"/>
        <v>4.258289973810346</v>
      </c>
      <c r="M11" s="10">
        <f t="shared" si="4"/>
        <v>-6.907755278982137</v>
      </c>
    </row>
    <row r="12" spans="1:13" ht="12.75">
      <c r="A12" s="22">
        <v>11</v>
      </c>
      <c r="B12" s="22">
        <v>25000</v>
      </c>
      <c r="C12" s="10">
        <v>2.9</v>
      </c>
      <c r="D12" s="21">
        <v>11.224</v>
      </c>
      <c r="E12" s="10">
        <v>0.7</v>
      </c>
      <c r="F12" s="10">
        <v>70.689</v>
      </c>
      <c r="G12" s="10">
        <v>0.001</v>
      </c>
      <c r="H12" s="10">
        <f t="shared" si="5"/>
        <v>10.126631103850338</v>
      </c>
      <c r="I12" s="10">
        <f t="shared" si="0"/>
        <v>1.0647107369924282</v>
      </c>
      <c r="J12" s="10">
        <f t="shared" si="1"/>
        <v>2.41805434280016</v>
      </c>
      <c r="K12" s="10">
        <f t="shared" si="2"/>
        <v>-0.35667494393873245</v>
      </c>
      <c r="L12" s="10">
        <f t="shared" si="3"/>
        <v>4.258289973810346</v>
      </c>
      <c r="M12" s="10">
        <f t="shared" si="4"/>
        <v>-6.907755278982137</v>
      </c>
    </row>
    <row r="13" spans="1:13" ht="12.75">
      <c r="A13" s="22">
        <v>21</v>
      </c>
      <c r="B13" s="22">
        <v>1750</v>
      </c>
      <c r="C13" s="10">
        <v>4.1</v>
      </c>
      <c r="D13" s="21">
        <v>10.448</v>
      </c>
      <c r="E13" s="10">
        <v>0.3</v>
      </c>
      <c r="F13" s="10">
        <v>52.514</v>
      </c>
      <c r="G13" s="10">
        <v>18.175</v>
      </c>
      <c r="H13" s="10">
        <f t="shared" si="5"/>
        <v>7.4673710669175595</v>
      </c>
      <c r="I13" s="10">
        <f t="shared" si="0"/>
        <v>1.410986973710262</v>
      </c>
      <c r="J13" s="10">
        <f t="shared" si="1"/>
        <v>2.3464105725340754</v>
      </c>
      <c r="K13" s="10">
        <f t="shared" si="2"/>
        <v>-1.2039728043259361</v>
      </c>
      <c r="L13" s="10">
        <f t="shared" si="3"/>
        <v>3.9610798007150088</v>
      </c>
      <c r="M13" s="10">
        <f t="shared" si="4"/>
        <v>2.900047023419583</v>
      </c>
    </row>
    <row r="14" spans="1:13" ht="12.75">
      <c r="A14" s="22">
        <v>22</v>
      </c>
      <c r="B14" s="22">
        <v>1750</v>
      </c>
      <c r="C14" s="21">
        <v>4.2</v>
      </c>
      <c r="D14" s="21">
        <v>4.09473203</v>
      </c>
      <c r="E14" s="10">
        <v>0.3</v>
      </c>
      <c r="F14" s="10">
        <v>53.242</v>
      </c>
      <c r="G14" s="10">
        <v>17.447</v>
      </c>
      <c r="H14" s="10">
        <f t="shared" si="5"/>
        <v>7.4673710669175595</v>
      </c>
      <c r="I14" s="10">
        <f t="shared" si="0"/>
        <v>1.4350845252893227</v>
      </c>
      <c r="J14" s="10">
        <f t="shared" si="1"/>
        <v>1.409701276824413</v>
      </c>
      <c r="K14" s="10">
        <f t="shared" si="2"/>
        <v>-1.2039728043259361</v>
      </c>
      <c r="L14" s="10">
        <f t="shared" si="3"/>
        <v>3.974847558561381</v>
      </c>
      <c r="M14" s="10">
        <f t="shared" si="4"/>
        <v>2.8591677140977647</v>
      </c>
    </row>
    <row r="15" spans="1:13" ht="12.75">
      <c r="A15" s="22">
        <v>25</v>
      </c>
      <c r="B15" s="22">
        <v>2000</v>
      </c>
      <c r="C15" s="10">
        <v>4.7</v>
      </c>
      <c r="D15" s="21">
        <v>4.31</v>
      </c>
      <c r="E15" s="10">
        <v>0.3</v>
      </c>
      <c r="F15" s="10">
        <v>40.294</v>
      </c>
      <c r="G15" s="10">
        <v>30.394</v>
      </c>
      <c r="H15" s="10">
        <f t="shared" si="5"/>
        <v>7.600902459542082</v>
      </c>
      <c r="I15" s="10">
        <f t="shared" si="0"/>
        <v>1.547562508716013</v>
      </c>
      <c r="J15" s="10">
        <f t="shared" si="1"/>
        <v>1.4609379041156563</v>
      </c>
      <c r="K15" s="10">
        <f t="shared" si="2"/>
        <v>-1.2039728043259361</v>
      </c>
      <c r="L15" s="10">
        <f t="shared" si="3"/>
        <v>3.6962025744937175</v>
      </c>
      <c r="M15" s="10">
        <f t="shared" si="4"/>
        <v>3.4142452205114133</v>
      </c>
    </row>
    <row r="16" spans="1:13" ht="12.75">
      <c r="A16" s="22">
        <v>31</v>
      </c>
      <c r="B16" s="22">
        <v>1800</v>
      </c>
      <c r="C16" s="10">
        <v>5.9</v>
      </c>
      <c r="D16" s="21">
        <v>5.708</v>
      </c>
      <c r="E16" s="10">
        <v>0.4</v>
      </c>
      <c r="F16" s="10">
        <v>37.024</v>
      </c>
      <c r="G16" s="10">
        <v>49.472</v>
      </c>
      <c r="H16" s="10">
        <f t="shared" si="5"/>
        <v>7.495541943884256</v>
      </c>
      <c r="I16" s="10">
        <f t="shared" si="0"/>
        <v>1.7749523509116738</v>
      </c>
      <c r="J16" s="10">
        <f t="shared" si="1"/>
        <v>1.74186869961459</v>
      </c>
      <c r="K16" s="10">
        <f t="shared" si="2"/>
        <v>-0.916290731874155</v>
      </c>
      <c r="L16" s="10">
        <f t="shared" si="3"/>
        <v>3.611566351011266</v>
      </c>
      <c r="M16" s="10">
        <f t="shared" si="4"/>
        <v>3.9014068529649566</v>
      </c>
    </row>
    <row r="17" spans="1:13" ht="12.75">
      <c r="A17" s="22">
        <v>32</v>
      </c>
      <c r="B17" s="22">
        <v>1800</v>
      </c>
      <c r="C17" s="10">
        <v>6.1</v>
      </c>
      <c r="D17" s="21">
        <v>5.126</v>
      </c>
      <c r="E17" s="10">
        <v>0.4</v>
      </c>
      <c r="F17" s="10">
        <v>37.371</v>
      </c>
      <c r="G17" s="10">
        <v>33.665</v>
      </c>
      <c r="H17" s="10">
        <f t="shared" si="5"/>
        <v>7.495541943884256</v>
      </c>
      <c r="I17" s="10">
        <f t="shared" si="0"/>
        <v>1.8082887711792655</v>
      </c>
      <c r="J17" s="10">
        <f t="shared" si="1"/>
        <v>1.6343256279418794</v>
      </c>
      <c r="K17" s="10">
        <f t="shared" si="2"/>
        <v>-0.916290731874155</v>
      </c>
      <c r="L17" s="10">
        <f t="shared" si="3"/>
        <v>3.620895002572065</v>
      </c>
      <c r="M17" s="10">
        <f t="shared" si="4"/>
        <v>3.5164587219972443</v>
      </c>
    </row>
    <row r="18" spans="1:13" ht="12.75">
      <c r="A18" s="22">
        <v>33</v>
      </c>
      <c r="B18" s="22">
        <v>1800</v>
      </c>
      <c r="C18" s="10">
        <v>6.3</v>
      </c>
      <c r="D18" s="21">
        <v>5.766</v>
      </c>
      <c r="E18" s="10">
        <v>0.4</v>
      </c>
      <c r="F18" s="10">
        <v>47.055</v>
      </c>
      <c r="G18" s="10">
        <v>33.317</v>
      </c>
      <c r="H18" s="10">
        <f t="shared" si="5"/>
        <v>7.495541943884256</v>
      </c>
      <c r="I18" s="10">
        <f t="shared" si="0"/>
        <v>1.840549633397487</v>
      </c>
      <c r="J18" s="10">
        <f t="shared" si="1"/>
        <v>1.7519785992162105</v>
      </c>
      <c r="K18" s="10">
        <f t="shared" si="2"/>
        <v>-0.916290731874155</v>
      </c>
      <c r="L18" s="10">
        <f t="shared" si="3"/>
        <v>3.851317130310751</v>
      </c>
      <c r="M18" s="10">
        <f t="shared" si="4"/>
        <v>3.506067777230751</v>
      </c>
    </row>
    <row r="19" spans="1:13" ht="12.75">
      <c r="A19" s="22">
        <v>35</v>
      </c>
      <c r="B19" s="22">
        <v>1500</v>
      </c>
      <c r="C19" s="10">
        <v>6.6</v>
      </c>
      <c r="D19" s="21">
        <v>27.667</v>
      </c>
      <c r="E19" s="10">
        <v>0.4</v>
      </c>
      <c r="F19" s="10">
        <v>57.013</v>
      </c>
      <c r="G19" s="10">
        <v>23.634</v>
      </c>
      <c r="H19" s="10">
        <f t="shared" si="5"/>
        <v>7.313220387090301</v>
      </c>
      <c r="I19" s="10">
        <f t="shared" si="0"/>
        <v>1.8870696490323797</v>
      </c>
      <c r="J19" s="10">
        <f t="shared" si="1"/>
        <v>3.3202403672486804</v>
      </c>
      <c r="K19" s="10">
        <f t="shared" si="2"/>
        <v>-0.916290731874155</v>
      </c>
      <c r="L19" s="10">
        <f t="shared" si="3"/>
        <v>4.04327931200594</v>
      </c>
      <c r="M19" s="10">
        <f t="shared" si="4"/>
        <v>3.1626863532168237</v>
      </c>
    </row>
    <row r="20" spans="1:13" ht="12.75">
      <c r="A20" s="22">
        <v>36</v>
      </c>
      <c r="B20" s="22">
        <v>1500</v>
      </c>
      <c r="C20" s="10">
        <v>6.6</v>
      </c>
      <c r="D20" s="21">
        <v>18.822</v>
      </c>
      <c r="E20" s="10">
        <v>0.4</v>
      </c>
      <c r="F20" s="10">
        <v>42.314</v>
      </c>
      <c r="G20" s="10">
        <v>13.676</v>
      </c>
      <c r="H20" s="10">
        <f t="shared" si="5"/>
        <v>7.313220387090301</v>
      </c>
      <c r="I20" s="10">
        <f t="shared" si="0"/>
        <v>1.8870696490323797</v>
      </c>
      <c r="J20" s="10">
        <f t="shared" si="1"/>
        <v>2.935026398436596</v>
      </c>
      <c r="K20" s="10">
        <f t="shared" si="2"/>
        <v>-0.916290731874155</v>
      </c>
      <c r="L20" s="10">
        <f t="shared" si="3"/>
        <v>3.7451180005611255</v>
      </c>
      <c r="M20" s="10">
        <f t="shared" si="4"/>
        <v>2.615642471777055</v>
      </c>
    </row>
    <row r="21" spans="1:13" ht="12.75">
      <c r="A21" s="22">
        <v>37</v>
      </c>
      <c r="B21" s="22">
        <v>2500</v>
      </c>
      <c r="C21" s="10">
        <v>6.7</v>
      </c>
      <c r="D21" s="21">
        <v>3.151</v>
      </c>
      <c r="E21" s="10">
        <v>0.4</v>
      </c>
      <c r="F21" s="10">
        <v>67.358</v>
      </c>
      <c r="G21" s="10">
        <v>28.375</v>
      </c>
      <c r="H21" s="10">
        <f t="shared" si="5"/>
        <v>7.824046010856292</v>
      </c>
      <c r="I21" s="10">
        <f t="shared" si="0"/>
        <v>1.9021075263969205</v>
      </c>
      <c r="J21" s="10">
        <f t="shared" si="1"/>
        <v>1.1477198627751375</v>
      </c>
      <c r="K21" s="10">
        <f t="shared" si="2"/>
        <v>-0.916290731874155</v>
      </c>
      <c r="L21" s="10">
        <f t="shared" si="3"/>
        <v>4.210021678281877</v>
      </c>
      <c r="M21" s="10">
        <f t="shared" si="4"/>
        <v>3.3455084758015667</v>
      </c>
    </row>
    <row r="22" spans="1:13" ht="12.75">
      <c r="A22" s="22">
        <v>38</v>
      </c>
      <c r="B22" s="22">
        <v>1000</v>
      </c>
      <c r="C22" s="10">
        <v>6.7</v>
      </c>
      <c r="D22" s="21">
        <v>65.46</v>
      </c>
      <c r="E22" s="10">
        <v>0.4</v>
      </c>
      <c r="F22" s="10">
        <v>70.689</v>
      </c>
      <c r="G22" s="10">
        <v>3.331</v>
      </c>
      <c r="H22" s="10">
        <f t="shared" si="5"/>
        <v>6.907755278982137</v>
      </c>
      <c r="I22" s="10">
        <f t="shared" si="0"/>
        <v>1.9021075263969205</v>
      </c>
      <c r="J22" s="10">
        <f t="shared" si="1"/>
        <v>4.181439269073034</v>
      </c>
      <c r="K22" s="10">
        <f t="shared" si="2"/>
        <v>-0.916290731874155</v>
      </c>
      <c r="L22" s="10">
        <f t="shared" si="3"/>
        <v>4.258289973810346</v>
      </c>
      <c r="M22" s="10">
        <f t="shared" si="4"/>
        <v>1.2032725592115425</v>
      </c>
    </row>
    <row r="23" spans="1:13" ht="12.75">
      <c r="A23" s="22">
        <v>39</v>
      </c>
      <c r="B23" s="22">
        <v>1500</v>
      </c>
      <c r="C23" s="10">
        <v>6.9</v>
      </c>
      <c r="D23" s="21">
        <v>23.532</v>
      </c>
      <c r="E23" s="10">
        <v>0.4</v>
      </c>
      <c r="F23" s="10">
        <v>64.937</v>
      </c>
      <c r="G23" s="10">
        <v>5.752</v>
      </c>
      <c r="H23" s="10">
        <f t="shared" si="5"/>
        <v>7.313220387090301</v>
      </c>
      <c r="I23" s="10">
        <f t="shared" si="0"/>
        <v>1.9315214116032138</v>
      </c>
      <c r="J23" s="10">
        <f t="shared" si="1"/>
        <v>3.1583611970022094</v>
      </c>
      <c r="K23" s="10">
        <f t="shared" si="2"/>
        <v>-0.916290731874155</v>
      </c>
      <c r="L23" s="10">
        <f t="shared" si="3"/>
        <v>4.173417569118542</v>
      </c>
      <c r="M23" s="10">
        <f t="shared" si="4"/>
        <v>1.7495476204187455</v>
      </c>
    </row>
    <row r="24" spans="1:13" ht="12.75">
      <c r="A24" s="22">
        <v>40</v>
      </c>
      <c r="B24" s="22">
        <v>2500</v>
      </c>
      <c r="C24" s="10">
        <v>6.9</v>
      </c>
      <c r="D24" s="21">
        <v>2.317</v>
      </c>
      <c r="E24" s="10">
        <v>0.4</v>
      </c>
      <c r="F24" s="10">
        <v>58.755</v>
      </c>
      <c r="G24" s="10">
        <v>11.934</v>
      </c>
      <c r="H24" s="10">
        <f t="shared" si="5"/>
        <v>7.824046010856292</v>
      </c>
      <c r="I24" s="10">
        <f t="shared" si="0"/>
        <v>1.9315214116032138</v>
      </c>
      <c r="J24" s="10">
        <f t="shared" si="1"/>
        <v>0.8402732454502392</v>
      </c>
      <c r="K24" s="10">
        <f t="shared" si="2"/>
        <v>-0.916290731874155</v>
      </c>
      <c r="L24" s="10">
        <f t="shared" si="3"/>
        <v>4.073376255785904</v>
      </c>
      <c r="M24" s="10">
        <f t="shared" si="4"/>
        <v>2.47939146909989</v>
      </c>
    </row>
    <row r="25" spans="1:13" ht="12.75">
      <c r="A25" s="22">
        <v>41</v>
      </c>
      <c r="B25" s="22">
        <v>1750</v>
      </c>
      <c r="C25" s="10">
        <v>7.5</v>
      </c>
      <c r="D25" s="21">
        <v>10.209</v>
      </c>
      <c r="E25" s="10">
        <v>0.5</v>
      </c>
      <c r="F25" s="10">
        <v>52.205</v>
      </c>
      <c r="G25" s="10">
        <v>18.484</v>
      </c>
      <c r="H25" s="10">
        <f t="shared" si="5"/>
        <v>7.4673710669175595</v>
      </c>
      <c r="I25" s="10">
        <f t="shared" si="0"/>
        <v>2.0149030205422647</v>
      </c>
      <c r="J25" s="10">
        <f t="shared" si="1"/>
        <v>2.3232696841868785</v>
      </c>
      <c r="K25" s="10">
        <f t="shared" si="2"/>
        <v>-0.6931471805599453</v>
      </c>
      <c r="L25" s="10">
        <f t="shared" si="3"/>
        <v>3.9551782757420737</v>
      </c>
      <c r="M25" s="10">
        <f t="shared" si="4"/>
        <v>2.91690549300802</v>
      </c>
    </row>
    <row r="26" spans="1:13" ht="12.75">
      <c r="A26" s="22">
        <v>42</v>
      </c>
      <c r="B26" s="22">
        <v>1000</v>
      </c>
      <c r="C26" s="10">
        <v>7.7</v>
      </c>
      <c r="D26" s="21">
        <v>56.803</v>
      </c>
      <c r="E26" s="10">
        <v>0.5</v>
      </c>
      <c r="F26" s="10">
        <v>70.689</v>
      </c>
      <c r="G26" s="10">
        <v>0.001</v>
      </c>
      <c r="H26" s="10">
        <f t="shared" si="5"/>
        <v>6.907755278982137</v>
      </c>
      <c r="I26" s="10">
        <f t="shared" si="0"/>
        <v>2.0412203288596382</v>
      </c>
      <c r="J26" s="10">
        <f t="shared" si="1"/>
        <v>4.03958914123375</v>
      </c>
      <c r="K26" s="10">
        <f t="shared" si="2"/>
        <v>-0.6931471805599453</v>
      </c>
      <c r="L26" s="10">
        <f t="shared" si="3"/>
        <v>4.258289973810346</v>
      </c>
      <c r="M26" s="10">
        <f t="shared" si="4"/>
        <v>-6.907755278982137</v>
      </c>
    </row>
    <row r="27" spans="1:13" ht="12.75">
      <c r="A27" s="22">
        <v>43</v>
      </c>
      <c r="B27" s="22">
        <v>1000</v>
      </c>
      <c r="C27" s="10">
        <v>7.8</v>
      </c>
      <c r="D27" s="21">
        <v>96.786</v>
      </c>
      <c r="E27" s="10">
        <v>0.5</v>
      </c>
      <c r="F27" s="10">
        <v>70.689</v>
      </c>
      <c r="G27" s="10">
        <v>0.001</v>
      </c>
      <c r="H27" s="10">
        <f t="shared" si="5"/>
        <v>6.907755278982137</v>
      </c>
      <c r="I27" s="10">
        <f t="shared" si="0"/>
        <v>2.0541237336955462</v>
      </c>
      <c r="J27" s="10">
        <f t="shared" si="1"/>
        <v>4.572502355723706</v>
      </c>
      <c r="K27" s="10">
        <f t="shared" si="2"/>
        <v>-0.6931471805599453</v>
      </c>
      <c r="L27" s="10">
        <f t="shared" si="3"/>
        <v>4.258289973810346</v>
      </c>
      <c r="M27" s="10">
        <f t="shared" si="4"/>
        <v>-6.907755278982137</v>
      </c>
    </row>
    <row r="28" spans="1:13" ht="12.75">
      <c r="A28" s="22">
        <v>44</v>
      </c>
      <c r="B28" s="22">
        <v>2500</v>
      </c>
      <c r="C28" s="10">
        <v>8.1</v>
      </c>
      <c r="D28" s="21">
        <v>4.016</v>
      </c>
      <c r="E28" s="10">
        <v>0.5</v>
      </c>
      <c r="F28" s="10">
        <v>49.811</v>
      </c>
      <c r="G28" s="10">
        <v>20.877</v>
      </c>
      <c r="H28" s="10">
        <f t="shared" si="5"/>
        <v>7.824046010856292</v>
      </c>
      <c r="I28" s="10">
        <f t="shared" si="0"/>
        <v>2.0918640616783932</v>
      </c>
      <c r="J28" s="10">
        <f t="shared" si="1"/>
        <v>1.390286382389428</v>
      </c>
      <c r="K28" s="10">
        <f t="shared" si="2"/>
        <v>-0.6931471805599453</v>
      </c>
      <c r="L28" s="10">
        <f t="shared" si="3"/>
        <v>3.9082358431735678</v>
      </c>
      <c r="M28" s="10">
        <f t="shared" si="4"/>
        <v>3.0386480745308226</v>
      </c>
    </row>
    <row r="29" spans="1:13" ht="12.75">
      <c r="A29" s="22">
        <v>45</v>
      </c>
      <c r="B29" s="22">
        <v>1800</v>
      </c>
      <c r="C29" s="10">
        <v>8.2</v>
      </c>
      <c r="D29" s="21">
        <v>6.003</v>
      </c>
      <c r="E29" s="10">
        <v>0.5</v>
      </c>
      <c r="F29" s="10">
        <v>57.805</v>
      </c>
      <c r="G29" s="10">
        <v>12.884</v>
      </c>
      <c r="H29" s="10">
        <f t="shared" si="5"/>
        <v>7.495541943884256</v>
      </c>
      <c r="I29" s="10">
        <f t="shared" si="0"/>
        <v>2.1041341542702074</v>
      </c>
      <c r="J29" s="10">
        <f t="shared" si="1"/>
        <v>1.7922593442697061</v>
      </c>
      <c r="K29" s="10">
        <f t="shared" si="2"/>
        <v>-0.6931471805599453</v>
      </c>
      <c r="L29" s="10">
        <f t="shared" si="3"/>
        <v>4.057075277127285</v>
      </c>
      <c r="M29" s="10">
        <f t="shared" si="4"/>
        <v>2.5559862314689523</v>
      </c>
    </row>
    <row r="30" spans="1:13" ht="12.75">
      <c r="A30" s="22">
        <v>46</v>
      </c>
      <c r="B30" s="22">
        <v>1750</v>
      </c>
      <c r="C30" s="10">
        <v>8.2</v>
      </c>
      <c r="D30" s="21">
        <v>10.757</v>
      </c>
      <c r="E30" s="10">
        <v>0.5</v>
      </c>
      <c r="F30" s="10">
        <v>67.686</v>
      </c>
      <c r="G30" s="10">
        <v>3.003</v>
      </c>
      <c r="H30" s="10">
        <f t="shared" si="5"/>
        <v>7.4673710669175595</v>
      </c>
      <c r="I30" s="10">
        <f t="shared" si="0"/>
        <v>2.1041341542702074</v>
      </c>
      <c r="J30" s="10">
        <f t="shared" si="1"/>
        <v>2.3755567054498683</v>
      </c>
      <c r="K30" s="10">
        <f t="shared" si="2"/>
        <v>-0.6931471805599453</v>
      </c>
      <c r="L30" s="10">
        <f t="shared" si="3"/>
        <v>4.214879363850838</v>
      </c>
      <c r="M30" s="10">
        <f t="shared" si="4"/>
        <v>1.0996117890011932</v>
      </c>
    </row>
    <row r="31" spans="1:13" ht="12.75">
      <c r="A31" s="22">
        <v>47</v>
      </c>
      <c r="B31" s="22">
        <v>1000</v>
      </c>
      <c r="C31" s="10">
        <v>8.2</v>
      </c>
      <c r="D31" s="21">
        <v>74.923</v>
      </c>
      <c r="E31" s="10">
        <v>0.5</v>
      </c>
      <c r="F31" s="10">
        <v>70.689</v>
      </c>
      <c r="G31" s="10">
        <v>0.001</v>
      </c>
      <c r="H31" s="10">
        <f t="shared" si="5"/>
        <v>6.907755278982137</v>
      </c>
      <c r="I31" s="10">
        <f t="shared" si="0"/>
        <v>2.1041341542702074</v>
      </c>
      <c r="J31" s="10">
        <f t="shared" si="1"/>
        <v>4.316460919486426</v>
      </c>
      <c r="K31" s="10">
        <f t="shared" si="2"/>
        <v>-0.6931471805599453</v>
      </c>
      <c r="L31" s="10">
        <f t="shared" si="3"/>
        <v>4.258289973810346</v>
      </c>
      <c r="M31" s="10">
        <f t="shared" si="4"/>
        <v>-6.907755278982137</v>
      </c>
    </row>
    <row r="32" spans="1:13" ht="12.75">
      <c r="A32" s="22">
        <v>48</v>
      </c>
      <c r="B32" s="22">
        <v>1750</v>
      </c>
      <c r="C32" s="10">
        <v>8.3</v>
      </c>
      <c r="D32" s="21">
        <v>13.064</v>
      </c>
      <c r="E32" s="10">
        <v>0.5</v>
      </c>
      <c r="F32" s="10">
        <v>70.689</v>
      </c>
      <c r="G32" s="10">
        <v>0.001</v>
      </c>
      <c r="H32" s="10">
        <f t="shared" si="5"/>
        <v>7.4673710669175595</v>
      </c>
      <c r="I32" s="10">
        <f t="shared" si="0"/>
        <v>2.1162555148025524</v>
      </c>
      <c r="J32" s="10">
        <f t="shared" si="1"/>
        <v>2.569860355668164</v>
      </c>
      <c r="K32" s="10">
        <f t="shared" si="2"/>
        <v>-0.6931471805599453</v>
      </c>
      <c r="L32" s="10">
        <f t="shared" si="3"/>
        <v>4.258289973810346</v>
      </c>
      <c r="M32" s="10">
        <f t="shared" si="4"/>
        <v>-6.907755278982137</v>
      </c>
    </row>
    <row r="33" spans="1:13" ht="12.75">
      <c r="A33" s="22">
        <v>49</v>
      </c>
      <c r="B33" s="22">
        <v>1800</v>
      </c>
      <c r="C33" s="10">
        <v>8.4</v>
      </c>
      <c r="D33" s="21">
        <v>8.977</v>
      </c>
      <c r="E33" s="10">
        <v>0.5</v>
      </c>
      <c r="F33" s="10">
        <v>59.759</v>
      </c>
      <c r="G33" s="10">
        <v>10.93</v>
      </c>
      <c r="H33" s="10">
        <f t="shared" si="5"/>
        <v>7.495541943884256</v>
      </c>
      <c r="I33" s="10">
        <f t="shared" si="0"/>
        <v>2.128231705849268</v>
      </c>
      <c r="J33" s="10">
        <f t="shared" si="1"/>
        <v>2.1946657507745515</v>
      </c>
      <c r="K33" s="10">
        <f t="shared" si="2"/>
        <v>-0.6931471805599453</v>
      </c>
      <c r="L33" s="10">
        <f t="shared" si="3"/>
        <v>4.090319807083483</v>
      </c>
      <c r="M33" s="10">
        <f t="shared" si="4"/>
        <v>2.391511302188447</v>
      </c>
    </row>
    <row r="34" spans="1:13" ht="12.75">
      <c r="A34" s="22">
        <v>50</v>
      </c>
      <c r="B34" s="22">
        <v>1800</v>
      </c>
      <c r="C34" s="10">
        <v>8.4</v>
      </c>
      <c r="D34" s="21">
        <v>8.91</v>
      </c>
      <c r="E34" s="10">
        <v>0.5</v>
      </c>
      <c r="F34" s="10">
        <v>49.462</v>
      </c>
      <c r="G34" s="10">
        <v>21.227</v>
      </c>
      <c r="H34" s="10">
        <f t="shared" si="5"/>
        <v>7.495541943884256</v>
      </c>
      <c r="I34" s="10">
        <f t="shared" si="0"/>
        <v>2.128231705849268</v>
      </c>
      <c r="J34" s="10">
        <f t="shared" si="1"/>
        <v>2.187174241482718</v>
      </c>
      <c r="K34" s="10">
        <f t="shared" si="2"/>
        <v>-0.6931471805599453</v>
      </c>
      <c r="L34" s="10">
        <f t="shared" si="3"/>
        <v>3.901204697992267</v>
      </c>
      <c r="M34" s="10">
        <f t="shared" si="4"/>
        <v>3.055273956262307</v>
      </c>
    </row>
    <row r="35" spans="1:13" ht="12.75">
      <c r="A35" s="22">
        <v>51</v>
      </c>
      <c r="B35" s="22">
        <v>1000</v>
      </c>
      <c r="C35" s="10">
        <v>8.5</v>
      </c>
      <c r="D35" s="21">
        <v>40</v>
      </c>
      <c r="E35" s="10">
        <v>0.5</v>
      </c>
      <c r="F35" s="10">
        <v>70.689</v>
      </c>
      <c r="G35" s="10">
        <v>0.001</v>
      </c>
      <c r="H35" s="10">
        <f t="shared" si="5"/>
        <v>6.907755278982137</v>
      </c>
      <c r="I35" s="10">
        <f t="shared" si="0"/>
        <v>2.1400661634962708</v>
      </c>
      <c r="J35" s="10">
        <f t="shared" si="1"/>
        <v>3.6888794541139363</v>
      </c>
      <c r="K35" s="10">
        <f t="shared" si="2"/>
        <v>-0.6931471805599453</v>
      </c>
      <c r="L35" s="10">
        <f t="shared" si="3"/>
        <v>4.258289973810346</v>
      </c>
      <c r="M35" s="10">
        <f t="shared" si="4"/>
        <v>-6.907755278982137</v>
      </c>
    </row>
    <row r="36" spans="1:13" ht="12.75">
      <c r="A36" s="22">
        <v>52</v>
      </c>
      <c r="B36" s="22">
        <v>1750</v>
      </c>
      <c r="C36" s="10">
        <v>8.8</v>
      </c>
      <c r="D36" s="21">
        <v>14.727</v>
      </c>
      <c r="E36" s="10">
        <v>0.5</v>
      </c>
      <c r="F36" s="10">
        <v>37.447</v>
      </c>
      <c r="G36" s="10">
        <v>33.242</v>
      </c>
      <c r="H36" s="10">
        <f t="shared" si="5"/>
        <v>7.4673710669175595</v>
      </c>
      <c r="I36" s="10">
        <f t="shared" si="0"/>
        <v>2.174751721484161</v>
      </c>
      <c r="J36" s="10">
        <f t="shared" si="1"/>
        <v>2.6896825437440253</v>
      </c>
      <c r="K36" s="10">
        <f t="shared" si="2"/>
        <v>-0.6931471805599453</v>
      </c>
      <c r="L36" s="10">
        <f t="shared" si="3"/>
        <v>3.622926599945428</v>
      </c>
      <c r="M36" s="10">
        <f t="shared" si="4"/>
        <v>3.503814136648918</v>
      </c>
    </row>
    <row r="37" spans="1:13" ht="12.75">
      <c r="A37" s="22">
        <v>53</v>
      </c>
      <c r="B37" s="22">
        <v>1000</v>
      </c>
      <c r="C37" s="10">
        <v>8.8</v>
      </c>
      <c r="D37" s="21">
        <v>102.006</v>
      </c>
      <c r="E37" s="10">
        <v>0.5</v>
      </c>
      <c r="F37" s="10">
        <v>70.689</v>
      </c>
      <c r="G37" s="10">
        <v>0.001</v>
      </c>
      <c r="H37" s="10">
        <f t="shared" si="5"/>
        <v>6.907755278982137</v>
      </c>
      <c r="I37" s="10">
        <f t="shared" si="0"/>
        <v>2.174751721484161</v>
      </c>
      <c r="J37" s="10">
        <f t="shared" si="1"/>
        <v>4.625031635083647</v>
      </c>
      <c r="K37" s="10">
        <f t="shared" si="2"/>
        <v>-0.6931471805599453</v>
      </c>
      <c r="L37" s="10">
        <f t="shared" si="3"/>
        <v>4.258289973810346</v>
      </c>
      <c r="M37" s="10">
        <f t="shared" si="4"/>
        <v>-6.907755278982137</v>
      </c>
    </row>
    <row r="38" spans="1:13" ht="12.75">
      <c r="A38" s="22">
        <v>54</v>
      </c>
      <c r="B38" s="22">
        <v>1750</v>
      </c>
      <c r="C38" s="10">
        <v>8.9</v>
      </c>
      <c r="D38" s="21">
        <v>13.04</v>
      </c>
      <c r="E38" s="10">
        <v>0.5</v>
      </c>
      <c r="F38" s="10">
        <v>56.311</v>
      </c>
      <c r="G38" s="10">
        <v>14.378</v>
      </c>
      <c r="H38" s="10">
        <f t="shared" si="5"/>
        <v>7.4673710669175595</v>
      </c>
      <c r="I38" s="10">
        <f t="shared" si="0"/>
        <v>2.186051276738094</v>
      </c>
      <c r="J38" s="10">
        <f t="shared" si="1"/>
        <v>2.5680215564985067</v>
      </c>
      <c r="K38" s="10">
        <f t="shared" si="2"/>
        <v>-0.6931471805599453</v>
      </c>
      <c r="L38" s="10">
        <f t="shared" si="3"/>
        <v>4.030889897943862</v>
      </c>
      <c r="M38" s="10">
        <f t="shared" si="4"/>
        <v>2.66569926056168</v>
      </c>
    </row>
    <row r="39" spans="1:13" ht="12.75">
      <c r="A39" s="22">
        <v>55</v>
      </c>
      <c r="B39" s="22">
        <v>1750</v>
      </c>
      <c r="C39" s="10">
        <v>8.9</v>
      </c>
      <c r="D39" s="21">
        <v>12.157</v>
      </c>
      <c r="E39" s="10">
        <v>0.5</v>
      </c>
      <c r="F39" s="10">
        <v>61.706</v>
      </c>
      <c r="G39" s="10">
        <v>8.983</v>
      </c>
      <c r="H39" s="10">
        <f t="shared" si="5"/>
        <v>7.4673710669175595</v>
      </c>
      <c r="I39" s="10">
        <f t="shared" si="0"/>
        <v>2.186051276738094</v>
      </c>
      <c r="J39" s="10">
        <f t="shared" si="1"/>
        <v>2.497905135573657</v>
      </c>
      <c r="K39" s="10">
        <f t="shared" si="2"/>
        <v>-0.6931471805599453</v>
      </c>
      <c r="L39" s="10">
        <f t="shared" si="3"/>
        <v>4.122381170915957</v>
      </c>
      <c r="M39" s="10">
        <f t="shared" si="4"/>
        <v>2.1953339022470697</v>
      </c>
    </row>
    <row r="40" spans="1:13" ht="12.75">
      <c r="A40" s="22">
        <v>56</v>
      </c>
      <c r="B40" s="22">
        <v>1800</v>
      </c>
      <c r="C40" s="10">
        <v>9</v>
      </c>
      <c r="D40" s="21">
        <v>7.069</v>
      </c>
      <c r="E40" s="10">
        <v>0.5</v>
      </c>
      <c r="F40" s="10">
        <v>70.689</v>
      </c>
      <c r="G40" s="10">
        <v>0.001</v>
      </c>
      <c r="H40" s="10">
        <f t="shared" si="5"/>
        <v>7.495541943884256</v>
      </c>
      <c r="I40" s="10">
        <f t="shared" si="0"/>
        <v>2.1972245773362196</v>
      </c>
      <c r="J40" s="10">
        <f t="shared" si="1"/>
        <v>1.955719027188817</v>
      </c>
      <c r="K40" s="10">
        <f t="shared" si="2"/>
        <v>-0.6931471805599453</v>
      </c>
      <c r="L40" s="10">
        <f t="shared" si="3"/>
        <v>4.258289973810346</v>
      </c>
      <c r="M40" s="10">
        <f t="shared" si="4"/>
        <v>-6.907755278982137</v>
      </c>
    </row>
    <row r="41" spans="1:13" ht="12.75">
      <c r="A41" s="22">
        <v>57</v>
      </c>
      <c r="B41" s="22">
        <v>1000</v>
      </c>
      <c r="C41" s="10">
        <v>9</v>
      </c>
      <c r="D41" s="21">
        <v>93.591</v>
      </c>
      <c r="E41" s="10">
        <v>0.5</v>
      </c>
      <c r="F41" s="10">
        <v>70.689</v>
      </c>
      <c r="G41" s="10">
        <v>0.001</v>
      </c>
      <c r="H41" s="10">
        <f t="shared" si="5"/>
        <v>6.907755278982137</v>
      </c>
      <c r="I41" s="10">
        <f t="shared" si="0"/>
        <v>2.1972245773362196</v>
      </c>
      <c r="J41" s="10">
        <f t="shared" si="1"/>
        <v>4.538934225014315</v>
      </c>
      <c r="K41" s="10">
        <f t="shared" si="2"/>
        <v>-0.6931471805599453</v>
      </c>
      <c r="L41" s="10">
        <f t="shared" si="3"/>
        <v>4.258289973810346</v>
      </c>
      <c r="M41" s="10">
        <f t="shared" si="4"/>
        <v>-6.907755278982137</v>
      </c>
    </row>
    <row r="42" spans="1:13" ht="12.75">
      <c r="A42" s="22">
        <v>58</v>
      </c>
      <c r="B42" s="22">
        <v>1800</v>
      </c>
      <c r="C42" s="10">
        <v>9.2</v>
      </c>
      <c r="D42" s="21">
        <v>7.068</v>
      </c>
      <c r="E42" s="10">
        <v>0.5</v>
      </c>
      <c r="F42" s="10">
        <v>70.689</v>
      </c>
      <c r="G42" s="10">
        <v>0.001</v>
      </c>
      <c r="H42" s="10">
        <f t="shared" si="5"/>
        <v>7.495541943884256</v>
      </c>
      <c r="I42" s="10">
        <f t="shared" si="0"/>
        <v>2.2192034840549946</v>
      </c>
      <c r="J42" s="10">
        <f t="shared" si="1"/>
        <v>1.9555775544574499</v>
      </c>
      <c r="K42" s="10">
        <f t="shared" si="2"/>
        <v>-0.6931471805599453</v>
      </c>
      <c r="L42" s="10">
        <f t="shared" si="3"/>
        <v>4.258289973810346</v>
      </c>
      <c r="M42" s="10">
        <f t="shared" si="4"/>
        <v>-6.907755278982137</v>
      </c>
    </row>
    <row r="43" spans="1:13" ht="12.75">
      <c r="A43" s="22">
        <v>59</v>
      </c>
      <c r="B43" s="22">
        <v>1800</v>
      </c>
      <c r="C43" s="10">
        <v>9.3</v>
      </c>
      <c r="D43" s="21">
        <v>6.752</v>
      </c>
      <c r="E43" s="10">
        <v>0.5</v>
      </c>
      <c r="F43" s="10">
        <v>70.689</v>
      </c>
      <c r="G43" s="10">
        <v>0.001</v>
      </c>
      <c r="H43" s="10">
        <f t="shared" si="5"/>
        <v>7.495541943884256</v>
      </c>
      <c r="I43" s="10">
        <f t="shared" si="0"/>
        <v>2.2300144001592104</v>
      </c>
      <c r="J43" s="10">
        <f t="shared" si="1"/>
        <v>1.909838757293656</v>
      </c>
      <c r="K43" s="10">
        <f t="shared" si="2"/>
        <v>-0.6931471805599453</v>
      </c>
      <c r="L43" s="10">
        <f t="shared" si="3"/>
        <v>4.258289973810346</v>
      </c>
      <c r="M43" s="10">
        <f t="shared" si="4"/>
        <v>-6.907755278982137</v>
      </c>
    </row>
  </sheetData>
  <sheetProtection/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2.75"/>
  <sheetData>
    <row r="1" spans="1:9" ht="12.75">
      <c r="A1" s="8" t="s">
        <v>0</v>
      </c>
      <c r="B1" s="8" t="s">
        <v>1</v>
      </c>
      <c r="C1" s="10" t="s">
        <v>2</v>
      </c>
      <c r="D1" s="12" t="s">
        <v>23</v>
      </c>
      <c r="E1" s="13" t="s">
        <v>4</v>
      </c>
      <c r="F1" s="10" t="s">
        <v>5</v>
      </c>
      <c r="G1" s="8" t="s">
        <v>6</v>
      </c>
      <c r="H1" s="8" t="s">
        <v>7</v>
      </c>
      <c r="I1" s="8" t="s">
        <v>20</v>
      </c>
    </row>
    <row r="2" spans="1:9" ht="12.75">
      <c r="A2" s="8">
        <v>60</v>
      </c>
      <c r="B2" s="8">
        <v>1600</v>
      </c>
      <c r="C2" s="14">
        <v>5</v>
      </c>
      <c r="D2" s="14">
        <v>2.844</v>
      </c>
      <c r="E2" s="18">
        <v>12.654</v>
      </c>
      <c r="F2" s="8">
        <v>0.5</v>
      </c>
      <c r="G2" s="18">
        <v>43.94</v>
      </c>
      <c r="H2" s="18">
        <v>26.749</v>
      </c>
      <c r="I2" s="18">
        <f>LN(B2)</f>
        <v>7.3777589082278725</v>
      </c>
    </row>
    <row r="3" spans="1:9" ht="12.75">
      <c r="A3" s="8">
        <v>61</v>
      </c>
      <c r="B3" s="8">
        <v>1600</v>
      </c>
      <c r="C3" s="14">
        <v>5.1</v>
      </c>
      <c r="D3" s="14">
        <v>2.924</v>
      </c>
      <c r="E3" s="18">
        <v>16.017</v>
      </c>
      <c r="F3" s="8">
        <v>0.5</v>
      </c>
      <c r="G3" s="18">
        <v>69.963</v>
      </c>
      <c r="H3" s="18">
        <v>0.726</v>
      </c>
      <c r="I3" s="18">
        <f aca="true" t="shared" si="0" ref="I3:I37">LN(B3)</f>
        <v>7.3777589082278725</v>
      </c>
    </row>
    <row r="4" spans="1:9" ht="12.75">
      <c r="A4" s="8">
        <v>62</v>
      </c>
      <c r="B4" s="8">
        <v>1000</v>
      </c>
      <c r="C4" s="14">
        <v>5.4</v>
      </c>
      <c r="D4" s="14">
        <v>3.177</v>
      </c>
      <c r="E4" s="18">
        <v>15.883</v>
      </c>
      <c r="F4" s="8">
        <v>0.5</v>
      </c>
      <c r="G4" s="18">
        <v>53.413</v>
      </c>
      <c r="H4" s="18">
        <v>17.275</v>
      </c>
      <c r="I4" s="18">
        <f t="shared" si="0"/>
        <v>6.907755278982137</v>
      </c>
    </row>
    <row r="5" spans="1:9" ht="12.75">
      <c r="A5" s="8">
        <v>63</v>
      </c>
      <c r="B5" s="8">
        <v>8500</v>
      </c>
      <c r="C5" s="14">
        <v>3.6</v>
      </c>
      <c r="D5" s="14">
        <v>1.46</v>
      </c>
      <c r="E5" s="18">
        <v>1.007</v>
      </c>
      <c r="F5" s="8">
        <v>0.5</v>
      </c>
      <c r="G5" s="18">
        <v>43.486</v>
      </c>
      <c r="H5" s="18">
        <v>27.203</v>
      </c>
      <c r="I5" s="18">
        <f t="shared" si="0"/>
        <v>9.047821442478408</v>
      </c>
    </row>
    <row r="6" spans="1:9" ht="12.75">
      <c r="A6" s="8">
        <v>66</v>
      </c>
      <c r="B6" s="8">
        <v>27500</v>
      </c>
      <c r="C6" s="14">
        <v>2.3</v>
      </c>
      <c r="D6" s="14">
        <v>0.195</v>
      </c>
      <c r="E6" s="18">
        <v>2.668</v>
      </c>
      <c r="F6" s="8">
        <v>0.8</v>
      </c>
      <c r="G6" s="18">
        <v>46.994</v>
      </c>
      <c r="H6" s="18">
        <v>23.695</v>
      </c>
      <c r="I6" s="18">
        <f t="shared" si="0"/>
        <v>10.221941283654663</v>
      </c>
    </row>
    <row r="7" spans="1:9" ht="12.75">
      <c r="A7" s="8">
        <v>68</v>
      </c>
      <c r="B7" s="8">
        <v>27000</v>
      </c>
      <c r="C7" s="14">
        <v>1.9</v>
      </c>
      <c r="D7" s="14">
        <v>0.302</v>
      </c>
      <c r="E7" s="18">
        <v>0.981</v>
      </c>
      <c r="F7" s="8">
        <v>0.8</v>
      </c>
      <c r="G7" s="18">
        <v>46.135</v>
      </c>
      <c r="H7" s="18">
        <v>24.554</v>
      </c>
      <c r="I7" s="18">
        <f t="shared" si="0"/>
        <v>10.203592144986466</v>
      </c>
    </row>
    <row r="8" spans="1:9" ht="12.75">
      <c r="A8" s="8">
        <v>72</v>
      </c>
      <c r="B8" s="8">
        <v>27500</v>
      </c>
      <c r="C8" s="14">
        <v>1.9</v>
      </c>
      <c r="D8" s="14">
        <v>0.329</v>
      </c>
      <c r="E8" s="18">
        <v>2.934</v>
      </c>
      <c r="F8" s="8">
        <v>0.8</v>
      </c>
      <c r="G8" s="18">
        <v>50.841</v>
      </c>
      <c r="H8" s="18">
        <v>19.848</v>
      </c>
      <c r="I8" s="18">
        <f t="shared" si="0"/>
        <v>10.221941283654663</v>
      </c>
    </row>
    <row r="9" spans="1:9" ht="12.75">
      <c r="A9" s="8">
        <v>76</v>
      </c>
      <c r="B9" s="8">
        <v>27500</v>
      </c>
      <c r="C9" s="14">
        <v>2.5</v>
      </c>
      <c r="D9" s="14">
        <v>0.381</v>
      </c>
      <c r="E9" s="18">
        <v>3.877</v>
      </c>
      <c r="F9" s="8">
        <v>0.8</v>
      </c>
      <c r="G9" s="18">
        <v>47.423</v>
      </c>
      <c r="H9" s="18">
        <v>23.265</v>
      </c>
      <c r="I9" s="18">
        <f t="shared" si="0"/>
        <v>10.221941283654663</v>
      </c>
    </row>
    <row r="10" spans="1:9" ht="12.75">
      <c r="A10" s="8">
        <v>77</v>
      </c>
      <c r="B10" s="8">
        <v>27500</v>
      </c>
      <c r="C10" s="14">
        <v>2.4</v>
      </c>
      <c r="D10" s="14">
        <v>0.226</v>
      </c>
      <c r="E10" s="18">
        <v>3.79</v>
      </c>
      <c r="F10" s="8">
        <v>0.8</v>
      </c>
      <c r="G10" s="18">
        <v>48.869</v>
      </c>
      <c r="H10" s="18">
        <v>21.82</v>
      </c>
      <c r="I10" s="18">
        <f t="shared" si="0"/>
        <v>10.221941283654663</v>
      </c>
    </row>
    <row r="11" spans="1:9" ht="12.75">
      <c r="A11" s="8">
        <v>78</v>
      </c>
      <c r="B11" s="8">
        <v>35000</v>
      </c>
      <c r="C11" s="14">
        <v>2.3</v>
      </c>
      <c r="D11" s="14">
        <v>0.135</v>
      </c>
      <c r="E11" s="18">
        <v>8.517</v>
      </c>
      <c r="F11" s="8">
        <v>0.8</v>
      </c>
      <c r="G11" s="18">
        <v>43.587</v>
      </c>
      <c r="H11" s="18">
        <v>27.101</v>
      </c>
      <c r="I11" s="18">
        <f t="shared" si="0"/>
        <v>10.46310334047155</v>
      </c>
    </row>
    <row r="12" spans="1:9" ht="12.75">
      <c r="A12" s="8">
        <v>79</v>
      </c>
      <c r="B12" s="8">
        <v>35000</v>
      </c>
      <c r="C12" s="14">
        <v>2.2</v>
      </c>
      <c r="D12" s="14">
        <v>0.066</v>
      </c>
      <c r="E12" s="18">
        <v>1.639</v>
      </c>
      <c r="F12" s="8">
        <v>0.8</v>
      </c>
      <c r="G12" s="18">
        <v>41.963</v>
      </c>
      <c r="H12" s="18">
        <v>28.726</v>
      </c>
      <c r="I12" s="18">
        <f t="shared" si="0"/>
        <v>10.46310334047155</v>
      </c>
    </row>
    <row r="13" spans="1:9" ht="12.75">
      <c r="A13" s="8">
        <v>80</v>
      </c>
      <c r="B13" s="8">
        <v>35000</v>
      </c>
      <c r="C13" s="14">
        <v>2</v>
      </c>
      <c r="D13" s="14">
        <v>0.104</v>
      </c>
      <c r="E13" s="18">
        <v>3.047</v>
      </c>
      <c r="F13" s="8">
        <v>0.8</v>
      </c>
      <c r="G13" s="18">
        <v>37.047</v>
      </c>
      <c r="H13" s="18">
        <v>33.641</v>
      </c>
      <c r="I13" s="18">
        <f t="shared" si="0"/>
        <v>10.46310334047155</v>
      </c>
    </row>
    <row r="14" spans="1:9" ht="12.75">
      <c r="A14" s="8">
        <v>82</v>
      </c>
      <c r="B14" s="8">
        <v>27500</v>
      </c>
      <c r="C14" s="14">
        <v>2.1</v>
      </c>
      <c r="D14" s="14">
        <v>0.123</v>
      </c>
      <c r="E14" s="18">
        <v>3.281</v>
      </c>
      <c r="F14" s="8">
        <v>0.8</v>
      </c>
      <c r="G14" s="18">
        <v>23.687</v>
      </c>
      <c r="H14" s="18">
        <v>47.002</v>
      </c>
      <c r="I14" s="18">
        <f t="shared" si="0"/>
        <v>10.221941283654663</v>
      </c>
    </row>
    <row r="15" spans="1:9" ht="12.75">
      <c r="A15" s="8">
        <v>83</v>
      </c>
      <c r="B15" s="8">
        <v>25000</v>
      </c>
      <c r="C15" s="14">
        <v>1.9</v>
      </c>
      <c r="D15" s="14">
        <v>0.265</v>
      </c>
      <c r="E15" s="18">
        <v>10.981</v>
      </c>
      <c r="F15" s="8">
        <v>0.8</v>
      </c>
      <c r="G15" s="18">
        <v>41.984</v>
      </c>
      <c r="H15" s="18">
        <v>28.705</v>
      </c>
      <c r="I15" s="18">
        <f t="shared" si="0"/>
        <v>10.126631103850338</v>
      </c>
    </row>
    <row r="16" spans="1:9" ht="12.75">
      <c r="A16" s="8">
        <v>84</v>
      </c>
      <c r="B16" s="8">
        <v>1000</v>
      </c>
      <c r="C16" s="14">
        <v>5.9</v>
      </c>
      <c r="D16" s="14">
        <v>3.687</v>
      </c>
      <c r="E16" s="18">
        <v>12.796</v>
      </c>
      <c r="F16" s="8">
        <v>0.5</v>
      </c>
      <c r="G16" s="18">
        <v>60.089</v>
      </c>
      <c r="H16" s="18">
        <v>10.599</v>
      </c>
      <c r="I16" s="18">
        <f t="shared" si="0"/>
        <v>6.907755278982137</v>
      </c>
    </row>
    <row r="17" spans="1:9" ht="12.75">
      <c r="A17" s="8">
        <v>85</v>
      </c>
      <c r="B17" s="8">
        <v>1600</v>
      </c>
      <c r="C17" s="14">
        <v>5.7</v>
      </c>
      <c r="D17" s="14">
        <v>3.451</v>
      </c>
      <c r="E17" s="18">
        <v>6.886</v>
      </c>
      <c r="F17" s="8">
        <v>0.5</v>
      </c>
      <c r="G17" s="18">
        <v>57.895</v>
      </c>
      <c r="H17" s="18">
        <v>12.794</v>
      </c>
      <c r="I17" s="18">
        <f t="shared" si="0"/>
        <v>7.3777589082278725</v>
      </c>
    </row>
    <row r="18" spans="1:9" ht="12.75">
      <c r="A18" s="8">
        <v>86</v>
      </c>
      <c r="B18" s="8">
        <v>27500</v>
      </c>
      <c r="C18" s="14">
        <v>2.6</v>
      </c>
      <c r="D18" s="14">
        <v>0.425</v>
      </c>
      <c r="E18" s="18">
        <v>6.332</v>
      </c>
      <c r="F18" s="8">
        <v>0.5</v>
      </c>
      <c r="G18" s="18">
        <v>46.874</v>
      </c>
      <c r="H18" s="18">
        <v>23.815</v>
      </c>
      <c r="I18" s="18">
        <f t="shared" si="0"/>
        <v>10.221941283654663</v>
      </c>
    </row>
    <row r="19" spans="1:9" ht="12.75">
      <c r="A19" s="8">
        <v>87</v>
      </c>
      <c r="B19" s="8">
        <v>8500</v>
      </c>
      <c r="C19" s="14">
        <v>3.2</v>
      </c>
      <c r="D19" s="14">
        <v>0.956</v>
      </c>
      <c r="E19" s="18">
        <v>4.425</v>
      </c>
      <c r="F19" s="8">
        <v>0.5</v>
      </c>
      <c r="G19" s="18">
        <v>56.475</v>
      </c>
      <c r="H19" s="18">
        <v>14.213</v>
      </c>
      <c r="I19" s="18">
        <f t="shared" si="0"/>
        <v>9.047821442478408</v>
      </c>
    </row>
    <row r="20" spans="1:9" ht="12.75">
      <c r="A20" s="8">
        <v>88</v>
      </c>
      <c r="B20" s="8">
        <v>8500</v>
      </c>
      <c r="C20" s="14">
        <v>3.2</v>
      </c>
      <c r="D20" s="14">
        <v>0.999</v>
      </c>
      <c r="E20" s="18">
        <v>6.232</v>
      </c>
      <c r="F20" s="8">
        <v>0.5</v>
      </c>
      <c r="G20" s="18">
        <v>53.072</v>
      </c>
      <c r="H20" s="18">
        <v>17.617</v>
      </c>
      <c r="I20" s="18">
        <f t="shared" si="0"/>
        <v>9.047821442478408</v>
      </c>
    </row>
    <row r="21" spans="1:9" ht="12.75">
      <c r="A21" s="8">
        <v>89</v>
      </c>
      <c r="B21" s="8">
        <v>8500</v>
      </c>
      <c r="C21" s="14">
        <v>3.1</v>
      </c>
      <c r="D21" s="14">
        <v>0.928</v>
      </c>
      <c r="E21" s="18">
        <v>5.803</v>
      </c>
      <c r="F21" s="8">
        <v>0.5</v>
      </c>
      <c r="G21" s="18">
        <v>54.227</v>
      </c>
      <c r="H21" s="18">
        <v>16.462</v>
      </c>
      <c r="I21" s="18">
        <f t="shared" si="0"/>
        <v>9.047821442478408</v>
      </c>
    </row>
    <row r="22" spans="1:9" ht="12.75">
      <c r="A22" s="8">
        <v>90</v>
      </c>
      <c r="B22" s="8">
        <v>7000</v>
      </c>
      <c r="C22" s="14">
        <v>3.3</v>
      </c>
      <c r="D22" s="14">
        <v>1.06</v>
      </c>
      <c r="E22" s="18">
        <v>11.253</v>
      </c>
      <c r="F22" s="8">
        <v>0.5</v>
      </c>
      <c r="G22" s="18">
        <v>41.968</v>
      </c>
      <c r="H22" s="18">
        <v>28.721</v>
      </c>
      <c r="I22" s="18">
        <f t="shared" si="0"/>
        <v>8.85366542803745</v>
      </c>
    </row>
    <row r="23" spans="1:9" ht="12.75">
      <c r="A23" s="8">
        <v>91</v>
      </c>
      <c r="B23" s="8">
        <v>7000</v>
      </c>
      <c r="C23" s="14">
        <v>3.5</v>
      </c>
      <c r="D23" s="14">
        <v>1.305</v>
      </c>
      <c r="E23" s="18">
        <v>13.161</v>
      </c>
      <c r="F23" s="8">
        <v>0.5</v>
      </c>
      <c r="G23" s="18">
        <v>47.371</v>
      </c>
      <c r="H23" s="18">
        <v>23.317</v>
      </c>
      <c r="I23" s="18">
        <f t="shared" si="0"/>
        <v>8.85366542803745</v>
      </c>
    </row>
    <row r="24" spans="1:9" ht="12.75">
      <c r="A24" s="8">
        <v>92</v>
      </c>
      <c r="B24" s="8">
        <v>8500</v>
      </c>
      <c r="C24" s="14">
        <v>3.5</v>
      </c>
      <c r="D24" s="14">
        <v>1.361</v>
      </c>
      <c r="E24" s="18">
        <v>7.13</v>
      </c>
      <c r="F24" s="8">
        <v>0.5</v>
      </c>
      <c r="G24" s="18">
        <v>51.231</v>
      </c>
      <c r="H24" s="18">
        <v>19.457</v>
      </c>
      <c r="I24" s="18">
        <f t="shared" si="0"/>
        <v>9.047821442478408</v>
      </c>
    </row>
    <row r="25" spans="1:9" ht="12.75">
      <c r="A25" s="8">
        <v>93</v>
      </c>
      <c r="B25" s="8">
        <v>2500</v>
      </c>
      <c r="C25" s="14">
        <v>4.1</v>
      </c>
      <c r="D25" s="14">
        <v>1.985</v>
      </c>
      <c r="E25" s="18">
        <v>17.64</v>
      </c>
      <c r="F25" s="8">
        <v>0.6</v>
      </c>
      <c r="G25" s="18">
        <v>58.618</v>
      </c>
      <c r="H25" s="18">
        <v>12.07</v>
      </c>
      <c r="I25" s="18">
        <f t="shared" si="0"/>
        <v>7.824046010856292</v>
      </c>
    </row>
    <row r="26" spans="1:9" ht="12.75">
      <c r="A26" s="8">
        <v>94</v>
      </c>
      <c r="B26" s="8">
        <v>2500</v>
      </c>
      <c r="C26" s="14">
        <v>4.3</v>
      </c>
      <c r="D26" s="14">
        <v>2.138</v>
      </c>
      <c r="E26" s="18">
        <v>10.755</v>
      </c>
      <c r="F26" s="8">
        <v>0.6</v>
      </c>
      <c r="G26" s="18">
        <v>54.816</v>
      </c>
      <c r="H26" s="18">
        <v>15.872</v>
      </c>
      <c r="I26" s="18">
        <f t="shared" si="0"/>
        <v>7.824046010856292</v>
      </c>
    </row>
    <row r="27" spans="1:9" ht="12.75">
      <c r="A27" s="8">
        <v>95</v>
      </c>
      <c r="B27" s="8">
        <v>2500</v>
      </c>
      <c r="C27" s="14">
        <v>4.7</v>
      </c>
      <c r="D27" s="14">
        <v>2.517</v>
      </c>
      <c r="E27" s="18">
        <v>5.675</v>
      </c>
      <c r="F27" s="8">
        <v>0.6</v>
      </c>
      <c r="G27" s="18">
        <v>30.989</v>
      </c>
      <c r="H27" s="18">
        <v>39.7</v>
      </c>
      <c r="I27" s="18">
        <f t="shared" si="0"/>
        <v>7.824046010856292</v>
      </c>
    </row>
    <row r="28" spans="1:9" ht="12.75">
      <c r="A28" s="8">
        <v>96</v>
      </c>
      <c r="B28" s="8">
        <v>2500</v>
      </c>
      <c r="C28" s="14">
        <v>4.9</v>
      </c>
      <c r="D28" s="14">
        <v>2.712</v>
      </c>
      <c r="E28" s="18">
        <v>8.097</v>
      </c>
      <c r="F28" s="8">
        <v>0.5</v>
      </c>
      <c r="G28" s="18">
        <v>37.484</v>
      </c>
      <c r="H28" s="18">
        <v>33.204</v>
      </c>
      <c r="I28" s="18">
        <f t="shared" si="0"/>
        <v>7.824046010856292</v>
      </c>
    </row>
    <row r="29" spans="1:9" ht="12.75">
      <c r="A29" s="8">
        <v>97</v>
      </c>
      <c r="B29" s="8">
        <v>1600</v>
      </c>
      <c r="C29" s="14">
        <v>5.3</v>
      </c>
      <c r="D29" s="14">
        <v>3.127</v>
      </c>
      <c r="E29" s="18">
        <v>9.999</v>
      </c>
      <c r="F29" s="8">
        <v>0.5</v>
      </c>
      <c r="G29" s="18">
        <v>51.85</v>
      </c>
      <c r="H29" s="18">
        <v>18.839</v>
      </c>
      <c r="I29" s="18">
        <f t="shared" si="0"/>
        <v>7.3777589082278725</v>
      </c>
    </row>
    <row r="30" spans="1:9" ht="12.75">
      <c r="A30" s="8">
        <v>98</v>
      </c>
      <c r="B30" s="8">
        <v>1000</v>
      </c>
      <c r="C30" s="14">
        <v>5.5</v>
      </c>
      <c r="D30" s="14">
        <v>3.312</v>
      </c>
      <c r="E30" s="18">
        <v>14.387</v>
      </c>
      <c r="F30" s="8">
        <v>0.5</v>
      </c>
      <c r="G30" s="18">
        <v>52.617</v>
      </c>
      <c r="H30" s="18">
        <v>18.071</v>
      </c>
      <c r="I30" s="18">
        <f t="shared" si="0"/>
        <v>6.907755278982137</v>
      </c>
    </row>
    <row r="31" spans="1:9" ht="12.75">
      <c r="A31" s="8">
        <v>99</v>
      </c>
      <c r="B31" s="8">
        <v>1000</v>
      </c>
      <c r="C31" s="14">
        <v>5.6</v>
      </c>
      <c r="D31" s="14">
        <v>3.4</v>
      </c>
      <c r="E31" s="18">
        <v>17.859</v>
      </c>
      <c r="F31" s="8">
        <v>0.5</v>
      </c>
      <c r="G31" s="18">
        <v>52.75</v>
      </c>
      <c r="H31" s="18">
        <v>17.938</v>
      </c>
      <c r="I31" s="18">
        <f t="shared" si="0"/>
        <v>6.907755278982137</v>
      </c>
    </row>
    <row r="32" spans="1:9" ht="12.75">
      <c r="A32" s="8">
        <v>100</v>
      </c>
      <c r="B32" s="8">
        <v>1000</v>
      </c>
      <c r="C32" s="14">
        <v>5.2</v>
      </c>
      <c r="D32" s="14">
        <v>3.037</v>
      </c>
      <c r="E32" s="18">
        <v>22.808</v>
      </c>
      <c r="F32" s="8">
        <v>0.5</v>
      </c>
      <c r="G32" s="18">
        <v>68.813</v>
      </c>
      <c r="H32" s="18">
        <v>1.876</v>
      </c>
      <c r="I32" s="18">
        <f t="shared" si="0"/>
        <v>6.907755278982137</v>
      </c>
    </row>
    <row r="33" spans="1:9" ht="12.75">
      <c r="A33" s="8">
        <v>101</v>
      </c>
      <c r="B33" s="8">
        <v>1600</v>
      </c>
      <c r="C33" s="14">
        <v>5.3</v>
      </c>
      <c r="D33" s="14">
        <v>3.11</v>
      </c>
      <c r="E33" s="18">
        <v>6.361</v>
      </c>
      <c r="F33" s="8">
        <v>0.5</v>
      </c>
      <c r="G33" s="18">
        <v>60.802</v>
      </c>
      <c r="H33" s="18">
        <v>9.887</v>
      </c>
      <c r="I33" s="18">
        <f t="shared" si="0"/>
        <v>7.3777589082278725</v>
      </c>
    </row>
    <row r="34" spans="1:9" ht="12.75">
      <c r="A34" s="8">
        <v>103</v>
      </c>
      <c r="B34" s="8">
        <v>7000</v>
      </c>
      <c r="C34" s="14">
        <v>3.2</v>
      </c>
      <c r="D34" s="14">
        <v>1.013</v>
      </c>
      <c r="E34" s="18">
        <v>11.524</v>
      </c>
      <c r="F34" s="8">
        <v>0.5</v>
      </c>
      <c r="G34" s="18">
        <v>50.055</v>
      </c>
      <c r="H34" s="18">
        <v>20.634</v>
      </c>
      <c r="I34" s="18">
        <f t="shared" si="0"/>
        <v>8.85366542803745</v>
      </c>
    </row>
    <row r="35" spans="1:9" ht="12.75">
      <c r="A35" s="8">
        <v>104</v>
      </c>
      <c r="B35" s="8">
        <v>8500</v>
      </c>
      <c r="C35" s="14">
        <v>3.5</v>
      </c>
      <c r="D35" s="14">
        <v>1.277</v>
      </c>
      <c r="E35" s="18">
        <v>4.395</v>
      </c>
      <c r="F35" s="8">
        <v>0.5</v>
      </c>
      <c r="G35" s="18">
        <v>44.56</v>
      </c>
      <c r="H35" s="18">
        <v>26.129</v>
      </c>
      <c r="I35" s="18">
        <f t="shared" si="0"/>
        <v>9.047821442478408</v>
      </c>
    </row>
    <row r="36" spans="1:9" ht="12.75">
      <c r="A36" s="8">
        <v>105</v>
      </c>
      <c r="B36" s="8">
        <v>1600</v>
      </c>
      <c r="C36" s="14">
        <v>5</v>
      </c>
      <c r="D36" s="14">
        <v>2.824</v>
      </c>
      <c r="E36" s="18">
        <v>7.443</v>
      </c>
      <c r="F36" s="8">
        <v>0.5</v>
      </c>
      <c r="G36" s="18">
        <v>53.217</v>
      </c>
      <c r="H36" s="18">
        <v>17.472</v>
      </c>
      <c r="I36" s="18">
        <f t="shared" si="0"/>
        <v>7.3777589082278725</v>
      </c>
    </row>
    <row r="37" spans="1:9" ht="12.75">
      <c r="A37" s="8">
        <v>106</v>
      </c>
      <c r="B37" s="8">
        <v>1600</v>
      </c>
      <c r="C37" s="14">
        <v>5.2</v>
      </c>
      <c r="D37" s="8">
        <v>3.066</v>
      </c>
      <c r="E37" s="18">
        <v>9.869</v>
      </c>
      <c r="F37" s="8">
        <v>0.5</v>
      </c>
      <c r="G37" s="18">
        <v>49.816</v>
      </c>
      <c r="H37" s="18">
        <v>20.873</v>
      </c>
      <c r="I37" s="18">
        <f t="shared" si="0"/>
        <v>7.3777589082278725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4" max="4" width="9.140625" style="4" customWidth="1"/>
    <col min="13" max="13" width="11.28125" style="0" customWidth="1"/>
  </cols>
  <sheetData>
    <row r="1" spans="1:14" ht="12.75">
      <c r="A1" s="8" t="s">
        <v>0</v>
      </c>
      <c r="B1" s="8" t="s">
        <v>1</v>
      </c>
      <c r="C1" s="10" t="s">
        <v>2</v>
      </c>
      <c r="D1" s="14" t="s">
        <v>24</v>
      </c>
      <c r="E1" s="13" t="s">
        <v>4</v>
      </c>
      <c r="F1" s="10" t="s">
        <v>5</v>
      </c>
      <c r="G1" s="8" t="s">
        <v>6</v>
      </c>
      <c r="H1" s="8" t="s">
        <v>7</v>
      </c>
      <c r="I1" s="8" t="s">
        <v>11</v>
      </c>
      <c r="J1" s="8" t="s">
        <v>29</v>
      </c>
      <c r="K1" s="8" t="s">
        <v>18</v>
      </c>
      <c r="L1" s="8" t="s">
        <v>22</v>
      </c>
      <c r="M1" s="8" t="s">
        <v>9</v>
      </c>
      <c r="N1" s="8" t="s">
        <v>10</v>
      </c>
    </row>
    <row r="2" spans="1:14" ht="12.75">
      <c r="A2" s="8">
        <v>60</v>
      </c>
      <c r="B2" s="23">
        <v>1600</v>
      </c>
      <c r="C2" s="14">
        <v>5</v>
      </c>
      <c r="D2" s="14">
        <v>0.88</v>
      </c>
      <c r="E2" s="18">
        <v>12.654</v>
      </c>
      <c r="F2" s="8">
        <v>0.5</v>
      </c>
      <c r="G2" s="18">
        <v>43.94</v>
      </c>
      <c r="H2" s="18">
        <v>26.749</v>
      </c>
      <c r="I2" s="14">
        <f>1/C2</f>
        <v>0.2</v>
      </c>
      <c r="J2" s="14">
        <f>1/D2</f>
        <v>1.1363636363636365</v>
      </c>
      <c r="K2" s="18">
        <f>LN(E2)</f>
        <v>2.5379733707246928</v>
      </c>
      <c r="L2" s="18">
        <f>LN(F2)</f>
        <v>-0.6931471805599453</v>
      </c>
      <c r="M2" s="18">
        <f>LN(G2)</f>
        <v>3.7828250669564643</v>
      </c>
      <c r="N2" s="18">
        <f>LN(H2)</f>
        <v>3.286497089465677</v>
      </c>
    </row>
    <row r="3" spans="1:14" ht="12.75">
      <c r="A3" s="8">
        <v>61</v>
      </c>
      <c r="B3" s="23">
        <v>11500</v>
      </c>
      <c r="C3" s="14">
        <v>5.1</v>
      </c>
      <c r="D3" s="14">
        <v>0.66</v>
      </c>
      <c r="E3" s="18">
        <v>16.017</v>
      </c>
      <c r="F3" s="8">
        <v>0.5</v>
      </c>
      <c r="G3" s="18">
        <v>69.963</v>
      </c>
      <c r="H3" s="18">
        <v>0.726</v>
      </c>
      <c r="I3" s="14">
        <f aca="true" t="shared" si="0" ref="I3:I49">1/C3</f>
        <v>0.19607843137254904</v>
      </c>
      <c r="J3" s="14">
        <f aca="true" t="shared" si="1" ref="J3:J49">1/D3</f>
        <v>1.5151515151515151</v>
      </c>
      <c r="K3" s="18">
        <f aca="true" t="shared" si="2" ref="K3:K49">LN(E3)</f>
        <v>2.773650658186159</v>
      </c>
      <c r="L3" s="18">
        <f aca="true" t="shared" si="3" ref="L3:L49">LN(F3)</f>
        <v>-0.6931471805599453</v>
      </c>
      <c r="M3" s="18">
        <f aca="true" t="shared" si="4" ref="M3:M49">LN(G3)</f>
        <v>4.247966530877665</v>
      </c>
      <c r="N3" s="18">
        <f aca="true" t="shared" si="5" ref="N3:N49">LN(H3)</f>
        <v>-0.320205264157341</v>
      </c>
    </row>
    <row r="4" spans="1:14" ht="12.75">
      <c r="A4" s="8">
        <v>62</v>
      </c>
      <c r="B4" s="23">
        <v>11500</v>
      </c>
      <c r="C4" s="14">
        <v>5.4</v>
      </c>
      <c r="D4" s="14">
        <v>0.73</v>
      </c>
      <c r="E4" s="18">
        <v>15.883</v>
      </c>
      <c r="F4" s="8">
        <v>0.5</v>
      </c>
      <c r="G4" s="18">
        <v>53.413</v>
      </c>
      <c r="H4" s="18">
        <v>17.275</v>
      </c>
      <c r="I4" s="14">
        <f t="shared" si="0"/>
        <v>0.18518518518518517</v>
      </c>
      <c r="J4" s="14">
        <f t="shared" si="1"/>
        <v>1.36986301369863</v>
      </c>
      <c r="K4" s="18">
        <f t="shared" si="2"/>
        <v>2.765249354853018</v>
      </c>
      <c r="L4" s="18">
        <f t="shared" si="3"/>
        <v>-0.6931471805599453</v>
      </c>
      <c r="M4" s="18">
        <f t="shared" si="4"/>
        <v>3.9780541620309386</v>
      </c>
      <c r="N4" s="18">
        <f t="shared" si="5"/>
        <v>2.8492603696537335</v>
      </c>
    </row>
    <row r="5" spans="1:14" ht="12.75">
      <c r="A5" s="8">
        <v>63</v>
      </c>
      <c r="B5" s="23">
        <v>8500</v>
      </c>
      <c r="C5" s="14">
        <v>3.6</v>
      </c>
      <c r="D5" s="14">
        <v>1.61</v>
      </c>
      <c r="E5" s="18">
        <v>1.007</v>
      </c>
      <c r="F5" s="8">
        <v>0.5</v>
      </c>
      <c r="G5" s="18">
        <v>43.486</v>
      </c>
      <c r="H5" s="18">
        <v>27.203</v>
      </c>
      <c r="I5" s="14">
        <f t="shared" si="0"/>
        <v>0.2777777777777778</v>
      </c>
      <c r="J5" s="14">
        <f t="shared" si="1"/>
        <v>0.6211180124223602</v>
      </c>
      <c r="K5" s="18">
        <f t="shared" si="2"/>
        <v>0.006975613736425138</v>
      </c>
      <c r="L5" s="18">
        <f t="shared" si="3"/>
        <v>-0.6931471805599453</v>
      </c>
      <c r="M5" s="18">
        <f t="shared" si="4"/>
        <v>3.772439047212867</v>
      </c>
      <c r="N5" s="18">
        <f t="shared" si="5"/>
        <v>3.3033272613376496</v>
      </c>
    </row>
    <row r="6" spans="1:14" ht="12.75">
      <c r="A6" s="8">
        <v>66</v>
      </c>
      <c r="B6" s="23">
        <v>27500</v>
      </c>
      <c r="C6" s="14">
        <v>2.3</v>
      </c>
      <c r="D6" s="14">
        <v>2.85</v>
      </c>
      <c r="E6" s="18">
        <v>2.668</v>
      </c>
      <c r="F6" s="8">
        <v>0.8</v>
      </c>
      <c r="G6" s="18">
        <v>46.994</v>
      </c>
      <c r="H6" s="18">
        <v>23.695</v>
      </c>
      <c r="I6" s="14">
        <f t="shared" si="0"/>
        <v>0.4347826086956522</v>
      </c>
      <c r="J6" s="14">
        <f t="shared" si="1"/>
        <v>0.3508771929824561</v>
      </c>
      <c r="K6" s="18">
        <f t="shared" si="2"/>
        <v>0.9813291280533774</v>
      </c>
      <c r="L6" s="18">
        <f t="shared" si="3"/>
        <v>-0.2231435513142097</v>
      </c>
      <c r="M6" s="18">
        <f t="shared" si="4"/>
        <v>3.8500199339864136</v>
      </c>
      <c r="N6" s="18">
        <f t="shared" si="5"/>
        <v>3.1652640554195517</v>
      </c>
    </row>
    <row r="7" spans="1:14" ht="12.75">
      <c r="A7" s="8">
        <v>68</v>
      </c>
      <c r="B7" s="23">
        <v>27000</v>
      </c>
      <c r="C7" s="14">
        <v>1.9</v>
      </c>
      <c r="D7" s="14">
        <v>3.265</v>
      </c>
      <c r="E7" s="18">
        <v>0.981</v>
      </c>
      <c r="F7" s="8">
        <v>0.8</v>
      </c>
      <c r="G7" s="18">
        <v>46.135</v>
      </c>
      <c r="H7" s="18">
        <v>24.554</v>
      </c>
      <c r="I7" s="14">
        <f t="shared" si="0"/>
        <v>0.5263157894736842</v>
      </c>
      <c r="J7" s="14">
        <f t="shared" si="1"/>
        <v>0.30627871362940273</v>
      </c>
      <c r="K7" s="18">
        <f t="shared" si="2"/>
        <v>-0.019182819416773987</v>
      </c>
      <c r="L7" s="18">
        <f t="shared" si="3"/>
        <v>-0.2231435513142097</v>
      </c>
      <c r="M7" s="18">
        <f t="shared" si="4"/>
        <v>3.831571881030519</v>
      </c>
      <c r="N7" s="18">
        <f t="shared" si="5"/>
        <v>3.200874773758648</v>
      </c>
    </row>
    <row r="8" spans="1:14" ht="12.75">
      <c r="A8" s="8">
        <v>72</v>
      </c>
      <c r="B8" s="23">
        <v>27500</v>
      </c>
      <c r="C8" s="14">
        <v>1.9</v>
      </c>
      <c r="D8" s="14">
        <v>3.295</v>
      </c>
      <c r="E8" s="18">
        <v>2.934</v>
      </c>
      <c r="F8" s="8">
        <v>0.8</v>
      </c>
      <c r="G8" s="18">
        <v>50.841</v>
      </c>
      <c r="H8" s="18">
        <v>19.848</v>
      </c>
      <c r="I8" s="14">
        <f t="shared" si="0"/>
        <v>0.5263157894736842</v>
      </c>
      <c r="J8" s="14">
        <f t="shared" si="1"/>
        <v>0.30349013657056145</v>
      </c>
      <c r="K8" s="18">
        <f t="shared" si="2"/>
        <v>1.07636667972079</v>
      </c>
      <c r="L8" s="18">
        <f t="shared" si="3"/>
        <v>-0.2231435513142097</v>
      </c>
      <c r="M8" s="18">
        <f t="shared" si="4"/>
        <v>3.9287031156793444</v>
      </c>
      <c r="N8" s="18">
        <f t="shared" si="5"/>
        <v>2.9881032463894996</v>
      </c>
    </row>
    <row r="9" spans="1:14" ht="12.75">
      <c r="A9" s="8">
        <v>76</v>
      </c>
      <c r="B9" s="23">
        <v>27500</v>
      </c>
      <c r="C9" s="14">
        <v>2.5</v>
      </c>
      <c r="D9" s="14">
        <v>2.6</v>
      </c>
      <c r="E9" s="18">
        <v>3.877</v>
      </c>
      <c r="F9" s="8">
        <v>0.8</v>
      </c>
      <c r="G9" s="18">
        <v>47.423</v>
      </c>
      <c r="H9" s="18">
        <v>23.265</v>
      </c>
      <c r="I9" s="14">
        <f t="shared" si="0"/>
        <v>0.4</v>
      </c>
      <c r="J9" s="14">
        <f t="shared" si="1"/>
        <v>0.3846153846153846</v>
      </c>
      <c r="K9" s="18">
        <f t="shared" si="2"/>
        <v>1.355061658688792</v>
      </c>
      <c r="L9" s="18">
        <f t="shared" si="3"/>
        <v>-0.2231435513142097</v>
      </c>
      <c r="M9" s="18">
        <f t="shared" si="4"/>
        <v>3.8591073430815306</v>
      </c>
      <c r="N9" s="18">
        <f t="shared" si="5"/>
        <v>3.146950085296612</v>
      </c>
    </row>
    <row r="10" spans="1:14" ht="12.75">
      <c r="A10" s="8">
        <v>77</v>
      </c>
      <c r="B10" s="23">
        <v>27500</v>
      </c>
      <c r="C10" s="14">
        <v>2.4</v>
      </c>
      <c r="D10" s="14">
        <v>2.75</v>
      </c>
      <c r="E10" s="18">
        <v>3.79</v>
      </c>
      <c r="F10" s="8">
        <v>0.8</v>
      </c>
      <c r="G10" s="18">
        <v>48.869</v>
      </c>
      <c r="H10" s="18">
        <v>21.82</v>
      </c>
      <c r="I10" s="14">
        <f t="shared" si="0"/>
        <v>0.4166666666666667</v>
      </c>
      <c r="J10" s="14">
        <f t="shared" si="1"/>
        <v>0.36363636363636365</v>
      </c>
      <c r="K10" s="18">
        <f t="shared" si="2"/>
        <v>1.332366019094335</v>
      </c>
      <c r="L10" s="18">
        <f t="shared" si="3"/>
        <v>-0.2231435513142097</v>
      </c>
      <c r="M10" s="18">
        <f t="shared" si="4"/>
        <v>3.889143248621303</v>
      </c>
      <c r="N10" s="18">
        <f t="shared" si="5"/>
        <v>3.0828269804049246</v>
      </c>
    </row>
    <row r="11" spans="1:14" ht="12.75">
      <c r="A11" s="8">
        <v>78</v>
      </c>
      <c r="B11" s="23">
        <v>35000</v>
      </c>
      <c r="C11" s="14">
        <v>2.3</v>
      </c>
      <c r="D11" s="14">
        <v>2.83</v>
      </c>
      <c r="E11" s="18">
        <v>8.517</v>
      </c>
      <c r="F11" s="8">
        <v>0.8</v>
      </c>
      <c r="G11" s="18">
        <v>43.587</v>
      </c>
      <c r="H11" s="18">
        <v>27.101</v>
      </c>
      <c r="I11" s="14">
        <f t="shared" si="0"/>
        <v>0.4347826086956522</v>
      </c>
      <c r="J11" s="14">
        <f t="shared" si="1"/>
        <v>0.35335689045936397</v>
      </c>
      <c r="K11" s="18">
        <f t="shared" si="2"/>
        <v>2.142064166158944</v>
      </c>
      <c r="L11" s="18">
        <f t="shared" si="3"/>
        <v>-0.2231435513142097</v>
      </c>
      <c r="M11" s="18">
        <f t="shared" si="4"/>
        <v>3.7747589407573114</v>
      </c>
      <c r="N11" s="18">
        <f t="shared" si="5"/>
        <v>3.299570627573857</v>
      </c>
    </row>
    <row r="12" spans="1:14" ht="12.75">
      <c r="A12" s="8">
        <v>79</v>
      </c>
      <c r="B12" s="23">
        <v>35000</v>
      </c>
      <c r="C12" s="14">
        <v>2.2</v>
      </c>
      <c r="D12" s="14">
        <v>2.91</v>
      </c>
      <c r="E12" s="18">
        <v>1.639</v>
      </c>
      <c r="F12" s="8">
        <v>0.8</v>
      </c>
      <c r="G12" s="18">
        <v>41.963</v>
      </c>
      <c r="H12" s="18">
        <v>28.726</v>
      </c>
      <c r="I12" s="14">
        <f t="shared" si="0"/>
        <v>0.45454545454545453</v>
      </c>
      <c r="J12" s="14">
        <f t="shared" si="1"/>
        <v>0.3436426116838488</v>
      </c>
      <c r="K12" s="18">
        <f t="shared" si="2"/>
        <v>0.49408629976169266</v>
      </c>
      <c r="L12" s="18">
        <f t="shared" si="3"/>
        <v>-0.2231435513142097</v>
      </c>
      <c r="M12" s="18">
        <f t="shared" si="4"/>
        <v>3.7367882776358208</v>
      </c>
      <c r="N12" s="18">
        <f t="shared" si="5"/>
        <v>3.357802636009631</v>
      </c>
    </row>
    <row r="13" spans="1:14" ht="12.75">
      <c r="A13" s="8">
        <v>80</v>
      </c>
      <c r="B13" s="23">
        <v>35000</v>
      </c>
      <c r="C13" s="14">
        <v>2</v>
      </c>
      <c r="D13" s="14">
        <v>3.05</v>
      </c>
      <c r="E13" s="18">
        <v>3.047</v>
      </c>
      <c r="F13" s="8">
        <v>0.8</v>
      </c>
      <c r="G13" s="18">
        <v>37.047</v>
      </c>
      <c r="H13" s="18">
        <v>33.641</v>
      </c>
      <c r="I13" s="14">
        <f t="shared" si="0"/>
        <v>0.5</v>
      </c>
      <c r="J13" s="14">
        <f t="shared" si="1"/>
        <v>0.3278688524590164</v>
      </c>
      <c r="K13" s="18">
        <f t="shared" si="2"/>
        <v>1.114157500003572</v>
      </c>
      <c r="L13" s="18">
        <f t="shared" si="3"/>
        <v>-0.2231435513142097</v>
      </c>
      <c r="M13" s="18">
        <f t="shared" si="4"/>
        <v>3.612187376803795</v>
      </c>
      <c r="N13" s="18">
        <f t="shared" si="5"/>
        <v>3.5157455611789756</v>
      </c>
    </row>
    <row r="14" spans="1:14" ht="12.75">
      <c r="A14" s="8">
        <v>82</v>
      </c>
      <c r="B14" s="23">
        <v>27500</v>
      </c>
      <c r="C14" s="14">
        <v>2.1</v>
      </c>
      <c r="D14" s="14">
        <v>3.04</v>
      </c>
      <c r="E14" s="18">
        <v>3.281</v>
      </c>
      <c r="F14" s="8">
        <v>0.8</v>
      </c>
      <c r="G14" s="18">
        <v>23.687</v>
      </c>
      <c r="H14" s="18">
        <v>47.002</v>
      </c>
      <c r="I14" s="14">
        <f t="shared" si="0"/>
        <v>0.47619047619047616</v>
      </c>
      <c r="J14" s="14">
        <f t="shared" si="1"/>
        <v>0.32894736842105265</v>
      </c>
      <c r="K14" s="18">
        <f t="shared" si="2"/>
        <v>1.1881482539789647</v>
      </c>
      <c r="L14" s="18">
        <f t="shared" si="3"/>
        <v>-0.2231435513142097</v>
      </c>
      <c r="M14" s="18">
        <f t="shared" si="4"/>
        <v>3.164926374440445</v>
      </c>
      <c r="N14" s="18">
        <f t="shared" si="5"/>
        <v>3.8501901539961865</v>
      </c>
    </row>
    <row r="15" spans="1:14" ht="12.75">
      <c r="A15" s="8">
        <v>83</v>
      </c>
      <c r="B15" s="23">
        <v>25000</v>
      </c>
      <c r="C15" s="14">
        <v>1.9</v>
      </c>
      <c r="D15" s="14">
        <v>3.23</v>
      </c>
      <c r="E15" s="18">
        <v>10.981</v>
      </c>
      <c r="F15" s="8">
        <v>0.8</v>
      </c>
      <c r="G15" s="18">
        <v>41.984</v>
      </c>
      <c r="H15" s="18">
        <v>28.705</v>
      </c>
      <c r="I15" s="14">
        <f t="shared" si="0"/>
        <v>0.5263157894736842</v>
      </c>
      <c r="J15" s="14">
        <f t="shared" si="1"/>
        <v>0.30959752321981426</v>
      </c>
      <c r="K15" s="18">
        <f t="shared" si="2"/>
        <v>2.396166506615576</v>
      </c>
      <c r="L15" s="18">
        <f t="shared" si="3"/>
        <v>-0.2231435513142097</v>
      </c>
      <c r="M15" s="18">
        <f t="shared" si="4"/>
        <v>3.7372885933216238</v>
      </c>
      <c r="N15" s="18">
        <f t="shared" si="5"/>
        <v>3.3570713236196</v>
      </c>
    </row>
    <row r="16" spans="1:14" ht="12.75">
      <c r="A16" s="8">
        <v>84</v>
      </c>
      <c r="B16" s="23">
        <v>1000</v>
      </c>
      <c r="C16" s="14">
        <v>5.9</v>
      </c>
      <c r="D16" s="14">
        <v>1.123</v>
      </c>
      <c r="E16" s="18">
        <v>12.796</v>
      </c>
      <c r="F16" s="8">
        <v>0.5</v>
      </c>
      <c r="G16" s="18">
        <v>60.089</v>
      </c>
      <c r="H16" s="18">
        <v>10.599</v>
      </c>
      <c r="I16" s="14">
        <f t="shared" si="0"/>
        <v>0.1694915254237288</v>
      </c>
      <c r="J16" s="14">
        <f t="shared" si="1"/>
        <v>0.8904719501335708</v>
      </c>
      <c r="K16" s="18">
        <f t="shared" si="2"/>
        <v>2.5491326220872716</v>
      </c>
      <c r="L16" s="18">
        <f t="shared" si="3"/>
        <v>-0.6931471805599453</v>
      </c>
      <c r="M16" s="18">
        <f t="shared" si="4"/>
        <v>4.0958267965032515</v>
      </c>
      <c r="N16" s="18">
        <f t="shared" si="5"/>
        <v>2.3607596570451177</v>
      </c>
    </row>
    <row r="17" spans="1:14" ht="12.75">
      <c r="A17" s="8">
        <v>85</v>
      </c>
      <c r="B17" s="23">
        <v>11500</v>
      </c>
      <c r="C17" s="14">
        <v>5.7</v>
      </c>
      <c r="D17" s="14">
        <v>0.89</v>
      </c>
      <c r="E17" s="18">
        <v>6.886</v>
      </c>
      <c r="F17" s="8">
        <v>0.5</v>
      </c>
      <c r="G17" s="18">
        <v>57.895</v>
      </c>
      <c r="H17" s="18">
        <v>12.794</v>
      </c>
      <c r="I17" s="14">
        <f t="shared" si="0"/>
        <v>0.17543859649122806</v>
      </c>
      <c r="J17" s="14">
        <f t="shared" si="1"/>
        <v>1.1235955056179776</v>
      </c>
      <c r="K17" s="18">
        <f t="shared" si="2"/>
        <v>1.929490364916332</v>
      </c>
      <c r="L17" s="18">
        <f t="shared" si="3"/>
        <v>-0.6931471805599453</v>
      </c>
      <c r="M17" s="18">
        <f t="shared" si="4"/>
        <v>4.058631025064236</v>
      </c>
      <c r="N17" s="18">
        <f t="shared" si="5"/>
        <v>2.5489763110279458</v>
      </c>
    </row>
    <row r="18" spans="1:14" ht="12.75">
      <c r="A18" s="8">
        <v>86</v>
      </c>
      <c r="B18" s="23">
        <v>27500</v>
      </c>
      <c r="C18" s="14">
        <v>2.6</v>
      </c>
      <c r="D18" s="14">
        <v>2.57</v>
      </c>
      <c r="E18" s="18">
        <v>6.332</v>
      </c>
      <c r="F18" s="8">
        <v>0.5</v>
      </c>
      <c r="G18" s="18">
        <v>46.874</v>
      </c>
      <c r="H18" s="18">
        <v>23.815</v>
      </c>
      <c r="I18" s="14">
        <f t="shared" si="0"/>
        <v>0.3846153846153846</v>
      </c>
      <c r="J18" s="14">
        <f t="shared" si="1"/>
        <v>0.38910505836575876</v>
      </c>
      <c r="K18" s="18">
        <f t="shared" si="2"/>
        <v>1.8456161420187658</v>
      </c>
      <c r="L18" s="18">
        <f t="shared" si="3"/>
        <v>-0.6931471805599453</v>
      </c>
      <c r="M18" s="18">
        <f t="shared" si="4"/>
        <v>3.847463150729683</v>
      </c>
      <c r="N18" s="18">
        <f t="shared" si="5"/>
        <v>3.1703156342528236</v>
      </c>
    </row>
    <row r="19" spans="1:14" ht="12.75">
      <c r="A19" s="8">
        <v>87</v>
      </c>
      <c r="B19" s="23">
        <v>8500</v>
      </c>
      <c r="C19" s="14">
        <v>3.2</v>
      </c>
      <c r="D19" s="14">
        <v>2.03</v>
      </c>
      <c r="E19" s="18">
        <v>4.425</v>
      </c>
      <c r="F19" s="8">
        <v>0.5</v>
      </c>
      <c r="G19" s="18">
        <v>56.475</v>
      </c>
      <c r="H19" s="18">
        <v>14.213</v>
      </c>
      <c r="I19" s="14">
        <f t="shared" si="0"/>
        <v>0.3125</v>
      </c>
      <c r="J19" s="14">
        <f t="shared" si="1"/>
        <v>0.4926108374384237</v>
      </c>
      <c r="K19" s="18">
        <f t="shared" si="2"/>
        <v>1.4872702784598928</v>
      </c>
      <c r="L19" s="18">
        <f t="shared" si="3"/>
        <v>-0.6931471805599453</v>
      </c>
      <c r="M19" s="18">
        <f t="shared" si="4"/>
        <v>4.033798062354067</v>
      </c>
      <c r="N19" s="18">
        <f t="shared" si="5"/>
        <v>2.6541570387568747</v>
      </c>
    </row>
    <row r="20" spans="1:14" ht="12.75">
      <c r="A20" s="8">
        <v>88</v>
      </c>
      <c r="B20" s="23">
        <v>8500</v>
      </c>
      <c r="C20" s="14">
        <v>3.2</v>
      </c>
      <c r="D20" s="14">
        <v>2.009</v>
      </c>
      <c r="E20" s="18">
        <v>6.232</v>
      </c>
      <c r="F20" s="8">
        <v>0.5</v>
      </c>
      <c r="G20" s="18">
        <v>53.072</v>
      </c>
      <c r="H20" s="18">
        <v>17.617</v>
      </c>
      <c r="I20" s="14">
        <f t="shared" si="0"/>
        <v>0.3125</v>
      </c>
      <c r="J20" s="14">
        <f t="shared" si="1"/>
        <v>0.4977600796416128</v>
      </c>
      <c r="K20" s="18">
        <f t="shared" si="2"/>
        <v>1.8296973085684471</v>
      </c>
      <c r="L20" s="18">
        <f t="shared" si="3"/>
        <v>-0.6931471805599453</v>
      </c>
      <c r="M20" s="18">
        <f t="shared" si="4"/>
        <v>3.971649482204697</v>
      </c>
      <c r="N20" s="18">
        <f t="shared" si="5"/>
        <v>2.868864344945003</v>
      </c>
    </row>
    <row r="21" spans="1:14" ht="12.75">
      <c r="A21" s="8">
        <v>89</v>
      </c>
      <c r="B21" s="23">
        <v>8500</v>
      </c>
      <c r="C21" s="14">
        <v>3.1</v>
      </c>
      <c r="D21" s="14">
        <v>2.078</v>
      </c>
      <c r="E21" s="18">
        <v>5.803</v>
      </c>
      <c r="F21" s="8">
        <v>0.5</v>
      </c>
      <c r="G21" s="18">
        <v>54.227</v>
      </c>
      <c r="H21" s="18">
        <v>16.462</v>
      </c>
      <c r="I21" s="14">
        <f t="shared" si="0"/>
        <v>0.3225806451612903</v>
      </c>
      <c r="J21" s="14">
        <f t="shared" si="1"/>
        <v>0.48123195380173245</v>
      </c>
      <c r="K21" s="18">
        <f t="shared" si="2"/>
        <v>1.758375025208471</v>
      </c>
      <c r="L21" s="18">
        <f t="shared" si="3"/>
        <v>-0.6931471805599453</v>
      </c>
      <c r="M21" s="18">
        <f t="shared" si="4"/>
        <v>3.993178939389149</v>
      </c>
      <c r="N21" s="18">
        <f t="shared" si="5"/>
        <v>2.8010546945504524</v>
      </c>
    </row>
    <row r="22" spans="1:14" ht="12.75">
      <c r="A22" s="8">
        <v>90</v>
      </c>
      <c r="B22" s="23">
        <v>7000</v>
      </c>
      <c r="C22" s="14">
        <v>3.3</v>
      </c>
      <c r="D22" s="14">
        <v>1.96</v>
      </c>
      <c r="E22" s="18">
        <v>11.253</v>
      </c>
      <c r="F22" s="8">
        <v>0.5</v>
      </c>
      <c r="G22" s="18">
        <v>41.968</v>
      </c>
      <c r="H22" s="18">
        <v>28.721</v>
      </c>
      <c r="I22" s="14">
        <f t="shared" si="0"/>
        <v>0.30303030303030304</v>
      </c>
      <c r="J22" s="14">
        <f t="shared" si="1"/>
        <v>0.5102040816326531</v>
      </c>
      <c r="K22" s="18">
        <f t="shared" si="2"/>
        <v>2.42063475976786</v>
      </c>
      <c r="L22" s="18">
        <f t="shared" si="3"/>
        <v>-0.6931471805599453</v>
      </c>
      <c r="M22" s="18">
        <f t="shared" si="4"/>
        <v>3.736907423124518</v>
      </c>
      <c r="N22" s="18">
        <f t="shared" si="5"/>
        <v>3.3576285625153623</v>
      </c>
    </row>
    <row r="23" spans="1:14" ht="12.75">
      <c r="A23" s="8">
        <v>91</v>
      </c>
      <c r="B23" s="23">
        <v>7000</v>
      </c>
      <c r="C23" s="14">
        <v>3.5</v>
      </c>
      <c r="D23" s="14">
        <v>1.83</v>
      </c>
      <c r="E23" s="18">
        <v>13.161</v>
      </c>
      <c r="F23" s="8">
        <v>0.5</v>
      </c>
      <c r="G23" s="18">
        <v>47.371</v>
      </c>
      <c r="H23" s="18">
        <v>23.317</v>
      </c>
      <c r="I23" s="14">
        <f t="shared" si="0"/>
        <v>0.2857142857142857</v>
      </c>
      <c r="J23" s="14">
        <f t="shared" si="1"/>
        <v>0.5464480874316939</v>
      </c>
      <c r="K23" s="18">
        <f t="shared" si="2"/>
        <v>2.5772579108521865</v>
      </c>
      <c r="L23" s="18">
        <f t="shared" si="3"/>
        <v>-0.6931471805599453</v>
      </c>
      <c r="M23" s="18">
        <f t="shared" si="4"/>
        <v>3.85801022712027</v>
      </c>
      <c r="N23" s="18">
        <f t="shared" si="5"/>
        <v>3.149182708266856</v>
      </c>
    </row>
    <row r="24" spans="1:14" ht="12.75">
      <c r="A24" s="8">
        <v>92</v>
      </c>
      <c r="B24" s="23">
        <v>8500</v>
      </c>
      <c r="C24" s="14">
        <v>3.5</v>
      </c>
      <c r="D24" s="14">
        <v>1.74</v>
      </c>
      <c r="E24" s="18">
        <v>7.13</v>
      </c>
      <c r="F24" s="8">
        <v>0.5</v>
      </c>
      <c r="G24" s="18">
        <v>51.231</v>
      </c>
      <c r="H24" s="18">
        <v>19.457</v>
      </c>
      <c r="I24" s="14">
        <f t="shared" si="0"/>
        <v>0.2857142857142857</v>
      </c>
      <c r="J24" s="14">
        <f t="shared" si="1"/>
        <v>0.5747126436781609</v>
      </c>
      <c r="K24" s="18">
        <f t="shared" si="2"/>
        <v>1.9643112344262046</v>
      </c>
      <c r="L24" s="18">
        <f t="shared" si="3"/>
        <v>-0.6931471805599453</v>
      </c>
      <c r="M24" s="18">
        <f t="shared" si="4"/>
        <v>3.936344817573212</v>
      </c>
      <c r="N24" s="18">
        <f t="shared" si="5"/>
        <v>2.9682069024892392</v>
      </c>
    </row>
    <row r="25" spans="1:14" ht="12.75">
      <c r="A25" s="8">
        <v>93</v>
      </c>
      <c r="B25" s="23">
        <v>2500</v>
      </c>
      <c r="C25" s="14">
        <v>4.1</v>
      </c>
      <c r="D25" s="14">
        <v>1.255</v>
      </c>
      <c r="E25" s="18">
        <v>17.64</v>
      </c>
      <c r="F25" s="8">
        <v>0.6</v>
      </c>
      <c r="G25" s="18">
        <v>58.618</v>
      </c>
      <c r="H25" s="18">
        <v>12.07</v>
      </c>
      <c r="I25" s="14">
        <f t="shared" si="0"/>
        <v>0.24390243902439027</v>
      </c>
      <c r="J25" s="14">
        <f t="shared" si="1"/>
        <v>0.7968127490039841</v>
      </c>
      <c r="K25" s="18">
        <f t="shared" si="2"/>
        <v>2.8701690505786455</v>
      </c>
      <c r="L25" s="18">
        <f t="shared" si="3"/>
        <v>-0.5108256237659907</v>
      </c>
      <c r="M25" s="18">
        <f t="shared" si="4"/>
        <v>4.071041816652265</v>
      </c>
      <c r="N25" s="18">
        <f t="shared" si="5"/>
        <v>2.4907230351094403</v>
      </c>
    </row>
    <row r="26" spans="1:14" ht="12.75">
      <c r="A26" s="8">
        <v>94</v>
      </c>
      <c r="B26" s="23">
        <v>2500</v>
      </c>
      <c r="C26" s="14">
        <v>4.3</v>
      </c>
      <c r="D26" s="14">
        <v>1.13</v>
      </c>
      <c r="E26" s="18">
        <v>10.755</v>
      </c>
      <c r="F26" s="8">
        <v>0.6</v>
      </c>
      <c r="G26" s="18">
        <v>54.816</v>
      </c>
      <c r="H26" s="18">
        <v>15.872</v>
      </c>
      <c r="I26" s="14">
        <f t="shared" si="0"/>
        <v>0.23255813953488372</v>
      </c>
      <c r="J26" s="14">
        <f t="shared" si="1"/>
        <v>0.8849557522123894</v>
      </c>
      <c r="K26" s="18">
        <f t="shared" si="2"/>
        <v>2.3753707627196934</v>
      </c>
      <c r="L26" s="18">
        <f t="shared" si="3"/>
        <v>-0.5108256237659907</v>
      </c>
      <c r="M26" s="18">
        <f t="shared" si="4"/>
        <v>4.00398212214171</v>
      </c>
      <c r="N26" s="18">
        <f t="shared" si="5"/>
        <v>2.764556550542517</v>
      </c>
    </row>
    <row r="27" spans="1:14" ht="12.75">
      <c r="A27" s="8">
        <v>95</v>
      </c>
      <c r="B27" s="23">
        <v>14500</v>
      </c>
      <c r="C27" s="14">
        <v>4.7</v>
      </c>
      <c r="D27" s="14">
        <v>0.79</v>
      </c>
      <c r="E27" s="18">
        <v>5.675</v>
      </c>
      <c r="F27" s="8">
        <v>0.6</v>
      </c>
      <c r="G27" s="18">
        <v>30.989</v>
      </c>
      <c r="H27" s="18">
        <v>39.7</v>
      </c>
      <c r="I27" s="14">
        <f t="shared" si="0"/>
        <v>0.2127659574468085</v>
      </c>
      <c r="J27" s="14">
        <f t="shared" si="1"/>
        <v>1.2658227848101264</v>
      </c>
      <c r="K27" s="18">
        <f t="shared" si="2"/>
        <v>1.7360705633674662</v>
      </c>
      <c r="L27" s="18">
        <f t="shared" si="3"/>
        <v>-0.5108256237659907</v>
      </c>
      <c r="M27" s="18">
        <f t="shared" si="4"/>
        <v>3.4336323028053175</v>
      </c>
      <c r="N27" s="18">
        <f t="shared" si="5"/>
        <v>3.681351187693145</v>
      </c>
    </row>
    <row r="28" spans="1:14" ht="12.75">
      <c r="A28" s="8">
        <v>96</v>
      </c>
      <c r="B28" s="23">
        <v>2500</v>
      </c>
      <c r="C28" s="14">
        <v>4.9</v>
      </c>
      <c r="D28" s="14">
        <v>0.91</v>
      </c>
      <c r="E28" s="18">
        <v>8.097</v>
      </c>
      <c r="F28" s="8">
        <v>0.5</v>
      </c>
      <c r="G28" s="18">
        <v>37.484</v>
      </c>
      <c r="H28" s="18">
        <v>33.204</v>
      </c>
      <c r="I28" s="14">
        <f t="shared" si="0"/>
        <v>0.2040816326530612</v>
      </c>
      <c r="J28" s="14">
        <f t="shared" si="1"/>
        <v>1.0989010989010988</v>
      </c>
      <c r="K28" s="18">
        <f t="shared" si="2"/>
        <v>2.091493622703977</v>
      </c>
      <c r="L28" s="18">
        <f t="shared" si="3"/>
        <v>-0.6931471805599453</v>
      </c>
      <c r="M28" s="18">
        <f t="shared" si="4"/>
        <v>3.6239141752615773</v>
      </c>
      <c r="N28" s="18">
        <f t="shared" si="5"/>
        <v>3.502670350592789</v>
      </c>
    </row>
    <row r="29" spans="1:14" ht="12.75">
      <c r="A29" s="8">
        <v>97</v>
      </c>
      <c r="B29" s="23">
        <v>1600</v>
      </c>
      <c r="C29" s="14">
        <v>5.3</v>
      </c>
      <c r="D29" s="14">
        <v>0.89</v>
      </c>
      <c r="E29" s="18">
        <v>9.999</v>
      </c>
      <c r="F29" s="8">
        <v>0.5</v>
      </c>
      <c r="G29" s="18">
        <v>51.85</v>
      </c>
      <c r="H29" s="18">
        <v>18.839</v>
      </c>
      <c r="I29" s="14">
        <f t="shared" si="0"/>
        <v>0.18867924528301888</v>
      </c>
      <c r="J29" s="14">
        <f t="shared" si="1"/>
        <v>1.1235955056179776</v>
      </c>
      <c r="K29" s="18">
        <f t="shared" si="2"/>
        <v>2.302485087993712</v>
      </c>
      <c r="L29" s="18">
        <f t="shared" si="3"/>
        <v>-0.6931471805599453</v>
      </c>
      <c r="M29" s="18">
        <f t="shared" si="4"/>
        <v>3.948354934675536</v>
      </c>
      <c r="N29" s="18">
        <f t="shared" si="5"/>
        <v>2.9359291891832373</v>
      </c>
    </row>
    <row r="30" spans="1:14" ht="12.75">
      <c r="A30" s="8">
        <v>98</v>
      </c>
      <c r="B30" s="23">
        <v>1000</v>
      </c>
      <c r="C30" s="14">
        <v>5.5</v>
      </c>
      <c r="D30" s="14">
        <v>0.936</v>
      </c>
      <c r="E30" s="18">
        <v>14.387</v>
      </c>
      <c r="F30" s="8">
        <v>0.5</v>
      </c>
      <c r="G30" s="18">
        <v>52.617</v>
      </c>
      <c r="H30" s="18">
        <v>18.071</v>
      </c>
      <c r="I30" s="14">
        <f t="shared" si="0"/>
        <v>0.18181818181818182</v>
      </c>
      <c r="J30" s="14">
        <f t="shared" si="1"/>
        <v>1.0683760683760684</v>
      </c>
      <c r="K30" s="18">
        <f t="shared" si="2"/>
        <v>2.666325021054896</v>
      </c>
      <c r="L30" s="18">
        <f t="shared" si="3"/>
        <v>-0.6931471805599453</v>
      </c>
      <c r="M30" s="18">
        <f t="shared" si="4"/>
        <v>3.9630392614441106</v>
      </c>
      <c r="N30" s="18">
        <f t="shared" si="5"/>
        <v>2.894308443416027</v>
      </c>
    </row>
    <row r="31" spans="1:14" ht="12.75">
      <c r="A31" s="8">
        <v>99</v>
      </c>
      <c r="B31" s="23">
        <v>1000</v>
      </c>
      <c r="C31" s="14">
        <v>5.6</v>
      </c>
      <c r="D31" s="14">
        <v>0.97</v>
      </c>
      <c r="E31" s="18">
        <v>17.859</v>
      </c>
      <c r="F31" s="8">
        <v>0.5</v>
      </c>
      <c r="G31" s="18">
        <v>52.75</v>
      </c>
      <c r="H31" s="18">
        <v>17.938</v>
      </c>
      <c r="I31" s="14">
        <f t="shared" si="0"/>
        <v>0.17857142857142858</v>
      </c>
      <c r="J31" s="14">
        <f t="shared" si="1"/>
        <v>1.0309278350515465</v>
      </c>
      <c r="K31" s="18">
        <f t="shared" si="2"/>
        <v>2.882507582839363</v>
      </c>
      <c r="L31" s="18">
        <f t="shared" si="3"/>
        <v>-0.6931471805599453</v>
      </c>
      <c r="M31" s="18">
        <f t="shared" si="4"/>
        <v>3.965563772356176</v>
      </c>
      <c r="N31" s="18">
        <f t="shared" si="5"/>
        <v>2.886921367695811</v>
      </c>
    </row>
    <row r="32" spans="1:14" ht="12.75">
      <c r="A32" s="8">
        <v>100</v>
      </c>
      <c r="B32" s="23">
        <v>8500</v>
      </c>
      <c r="C32" s="14">
        <v>5.2</v>
      </c>
      <c r="D32" s="14">
        <v>0.702</v>
      </c>
      <c r="E32" s="18">
        <v>22.808</v>
      </c>
      <c r="F32" s="8">
        <v>0.5</v>
      </c>
      <c r="G32" s="18">
        <v>68.813</v>
      </c>
      <c r="H32" s="18">
        <v>1.876</v>
      </c>
      <c r="I32" s="14">
        <f t="shared" si="0"/>
        <v>0.1923076923076923</v>
      </c>
      <c r="J32" s="14">
        <f t="shared" si="1"/>
        <v>1.4245014245014247</v>
      </c>
      <c r="K32" s="18">
        <f t="shared" si="2"/>
        <v>3.127111351610371</v>
      </c>
      <c r="L32" s="18">
        <f t="shared" si="3"/>
        <v>-0.6931471805599453</v>
      </c>
      <c r="M32" s="18">
        <f t="shared" si="4"/>
        <v>4.2313926805782085</v>
      </c>
      <c r="N32" s="18">
        <f t="shared" si="5"/>
        <v>0.6291418505840328</v>
      </c>
    </row>
    <row r="33" spans="1:14" ht="12.75">
      <c r="A33" s="8">
        <v>101</v>
      </c>
      <c r="B33" s="23">
        <v>14500</v>
      </c>
      <c r="C33" s="14">
        <v>5.3</v>
      </c>
      <c r="D33" s="14">
        <v>0.703</v>
      </c>
      <c r="E33" s="18">
        <v>6.361</v>
      </c>
      <c r="F33" s="8">
        <v>0.5</v>
      </c>
      <c r="G33" s="18">
        <v>60.802</v>
      </c>
      <c r="H33" s="18">
        <v>9.887</v>
      </c>
      <c r="I33" s="14">
        <f t="shared" si="0"/>
        <v>0.18867924528301888</v>
      </c>
      <c r="J33" s="14">
        <f t="shared" si="1"/>
        <v>1.4224751066856332</v>
      </c>
      <c r="K33" s="18">
        <f t="shared" si="2"/>
        <v>1.8501855976966672</v>
      </c>
      <c r="L33" s="18">
        <f t="shared" si="3"/>
        <v>-0.6931471805599453</v>
      </c>
      <c r="M33" s="18">
        <f t="shared" si="4"/>
        <v>4.107622683167944</v>
      </c>
      <c r="N33" s="18">
        <f t="shared" si="5"/>
        <v>2.291220762914996</v>
      </c>
    </row>
    <row r="34" spans="1:14" ht="12.75">
      <c r="A34" s="8">
        <v>103</v>
      </c>
      <c r="B34" s="23">
        <v>7000</v>
      </c>
      <c r="C34" s="14">
        <v>3.2</v>
      </c>
      <c r="D34" s="14">
        <v>2.084</v>
      </c>
      <c r="E34" s="18">
        <v>11.524</v>
      </c>
      <c r="F34" s="8">
        <v>0.5</v>
      </c>
      <c r="G34" s="18">
        <v>50.055</v>
      </c>
      <c r="H34" s="18">
        <v>20.634</v>
      </c>
      <c r="I34" s="14">
        <f t="shared" si="0"/>
        <v>0.3125</v>
      </c>
      <c r="J34" s="14">
        <f t="shared" si="1"/>
        <v>0.4798464491362764</v>
      </c>
      <c r="K34" s="18">
        <f t="shared" si="2"/>
        <v>2.444431817222282</v>
      </c>
      <c r="L34" s="18">
        <f t="shared" si="3"/>
        <v>-0.6931471805599453</v>
      </c>
      <c r="M34" s="18">
        <f t="shared" si="4"/>
        <v>3.913122400871447</v>
      </c>
      <c r="N34" s="18">
        <f t="shared" si="5"/>
        <v>3.026940200678184</v>
      </c>
    </row>
    <row r="35" spans="1:14" ht="12.75">
      <c r="A35" s="8">
        <v>104</v>
      </c>
      <c r="B35" s="23">
        <v>8500</v>
      </c>
      <c r="C35" s="14">
        <v>3.5</v>
      </c>
      <c r="D35" s="14">
        <v>1.77</v>
      </c>
      <c r="E35" s="18">
        <v>4.395</v>
      </c>
      <c r="F35" s="8">
        <v>0.5</v>
      </c>
      <c r="G35" s="18">
        <v>44.56</v>
      </c>
      <c r="H35" s="18">
        <v>26.129</v>
      </c>
      <c r="I35" s="14">
        <f t="shared" si="0"/>
        <v>0.2857142857142857</v>
      </c>
      <c r="J35" s="14">
        <f t="shared" si="1"/>
        <v>0.5649717514124294</v>
      </c>
      <c r="K35" s="18">
        <f t="shared" si="2"/>
        <v>1.4804675311371402</v>
      </c>
      <c r="L35" s="18">
        <f t="shared" si="3"/>
        <v>-0.6931471805599453</v>
      </c>
      <c r="M35" s="18">
        <f t="shared" si="4"/>
        <v>3.7968365956190286</v>
      </c>
      <c r="N35" s="18">
        <f t="shared" si="5"/>
        <v>3.263045808612675</v>
      </c>
    </row>
    <row r="36" spans="1:14" ht="12.75">
      <c r="A36" s="8">
        <v>105</v>
      </c>
      <c r="B36" s="23">
        <v>9500</v>
      </c>
      <c r="C36" s="14">
        <v>5</v>
      </c>
      <c r="D36" s="14">
        <v>0.75</v>
      </c>
      <c r="E36" s="18">
        <v>7.443</v>
      </c>
      <c r="F36" s="8">
        <v>0.5</v>
      </c>
      <c r="G36" s="18">
        <v>53.217</v>
      </c>
      <c r="H36" s="18">
        <v>17.472</v>
      </c>
      <c r="I36" s="14">
        <f t="shared" si="0"/>
        <v>0.2</v>
      </c>
      <c r="J36" s="14">
        <f t="shared" si="1"/>
        <v>1.3333333333333333</v>
      </c>
      <c r="K36" s="18">
        <f t="shared" si="2"/>
        <v>2.0072739933777735</v>
      </c>
      <c r="L36" s="18">
        <f t="shared" si="3"/>
        <v>-0.6931471805599453</v>
      </c>
      <c r="M36" s="18">
        <f t="shared" si="4"/>
        <v>3.9743778941749124</v>
      </c>
      <c r="N36" s="18">
        <f t="shared" si="5"/>
        <v>2.8605995995624944</v>
      </c>
    </row>
    <row r="37" spans="1:14" ht="12.75">
      <c r="A37" s="8">
        <v>106</v>
      </c>
      <c r="B37" s="23">
        <v>1600</v>
      </c>
      <c r="C37" s="14">
        <v>5.2</v>
      </c>
      <c r="D37" s="14">
        <v>0.85</v>
      </c>
      <c r="E37" s="18">
        <v>9.869</v>
      </c>
      <c r="F37" s="8">
        <v>0.5</v>
      </c>
      <c r="G37" s="18">
        <v>49.816</v>
      </c>
      <c r="H37" s="18">
        <v>20.873</v>
      </c>
      <c r="I37" s="14">
        <f t="shared" si="0"/>
        <v>0.1923076923076923</v>
      </c>
      <c r="J37" s="14">
        <f t="shared" si="1"/>
        <v>1.1764705882352942</v>
      </c>
      <c r="K37" s="18">
        <f t="shared" si="2"/>
        <v>2.28939853118987</v>
      </c>
      <c r="L37" s="18">
        <f t="shared" si="3"/>
        <v>-0.6931471805599453</v>
      </c>
      <c r="M37" s="18">
        <f t="shared" si="4"/>
        <v>3.908336217570151</v>
      </c>
      <c r="N37" s="18">
        <f t="shared" si="5"/>
        <v>3.038456457763769</v>
      </c>
    </row>
    <row r="38" spans="1:14" ht="12.75">
      <c r="A38" s="8">
        <v>107</v>
      </c>
      <c r="B38" s="23">
        <v>8500</v>
      </c>
      <c r="C38" s="14">
        <v>4.4</v>
      </c>
      <c r="D38" s="14">
        <v>0.815</v>
      </c>
      <c r="E38" s="8">
        <v>13.977</v>
      </c>
      <c r="F38" s="8">
        <v>0.5</v>
      </c>
      <c r="G38" s="18">
        <v>45.367</v>
      </c>
      <c r="H38" s="18">
        <v>24.633</v>
      </c>
      <c r="I38" s="14">
        <f t="shared" si="0"/>
        <v>0.22727272727272727</v>
      </c>
      <c r="J38" s="14">
        <f t="shared" si="1"/>
        <v>1.2269938650306749</v>
      </c>
      <c r="K38" s="18">
        <f t="shared" si="2"/>
        <v>2.6374131215027696</v>
      </c>
      <c r="L38" s="18">
        <f t="shared" si="3"/>
        <v>-0.6931471805599453</v>
      </c>
      <c r="M38" s="18">
        <f t="shared" si="4"/>
        <v>3.8147849685008923</v>
      </c>
      <c r="N38" s="18">
        <f t="shared" si="5"/>
        <v>3.204087007394761</v>
      </c>
    </row>
    <row r="39" spans="1:14" ht="12.75">
      <c r="A39" s="8">
        <v>108</v>
      </c>
      <c r="B39" s="23">
        <v>9000</v>
      </c>
      <c r="C39" s="14">
        <v>4.36</v>
      </c>
      <c r="D39" s="14">
        <v>0.88</v>
      </c>
      <c r="E39" s="8">
        <v>4.146</v>
      </c>
      <c r="F39" s="8">
        <v>0.5</v>
      </c>
      <c r="G39" s="18">
        <v>60</v>
      </c>
      <c r="H39" s="18">
        <v>10</v>
      </c>
      <c r="I39" s="14">
        <f t="shared" si="0"/>
        <v>0.2293577981651376</v>
      </c>
      <c r="J39" s="14">
        <f t="shared" si="1"/>
        <v>1.1363636363636365</v>
      </c>
      <c r="K39" s="18">
        <f t="shared" si="2"/>
        <v>1.422144014013588</v>
      </c>
      <c r="L39" s="18">
        <f t="shared" si="3"/>
        <v>-0.6931471805599453</v>
      </c>
      <c r="M39" s="18">
        <f t="shared" si="4"/>
        <v>4.0943445622221</v>
      </c>
      <c r="N39" s="18">
        <f t="shared" si="5"/>
        <v>2.302585092994046</v>
      </c>
    </row>
    <row r="40" spans="1:14" ht="12.75">
      <c r="A40" s="8">
        <v>109</v>
      </c>
      <c r="B40" s="23">
        <v>9000</v>
      </c>
      <c r="C40" s="14">
        <v>4.7</v>
      </c>
      <c r="D40" s="14">
        <v>0.742</v>
      </c>
      <c r="E40" s="8">
        <v>7.4</v>
      </c>
      <c r="F40" s="8">
        <v>0.5</v>
      </c>
      <c r="G40" s="18">
        <v>55.7</v>
      </c>
      <c r="H40" s="18">
        <v>14.3</v>
      </c>
      <c r="I40" s="14">
        <f t="shared" si="0"/>
        <v>0.2127659574468085</v>
      </c>
      <c r="J40" s="14">
        <f t="shared" si="1"/>
        <v>1.3477088948787062</v>
      </c>
      <c r="K40" s="18">
        <f t="shared" si="2"/>
        <v>2.0014800002101243</v>
      </c>
      <c r="L40" s="18">
        <f t="shared" si="3"/>
        <v>-0.6931471805599453</v>
      </c>
      <c r="M40" s="18">
        <f t="shared" si="4"/>
        <v>4.019980146933238</v>
      </c>
      <c r="N40" s="18">
        <f t="shared" si="5"/>
        <v>2.6602595372658615</v>
      </c>
    </row>
    <row r="41" spans="1:14" ht="12.75">
      <c r="A41" s="8">
        <v>110</v>
      </c>
      <c r="B41" s="23">
        <v>8500</v>
      </c>
      <c r="C41" s="14">
        <v>5.2</v>
      </c>
      <c r="D41" s="14">
        <v>0.582</v>
      </c>
      <c r="E41" s="8">
        <v>11.16</v>
      </c>
      <c r="F41" s="8">
        <v>0.5</v>
      </c>
      <c r="G41" s="18">
        <v>55.89</v>
      </c>
      <c r="H41" s="18">
        <v>14.11</v>
      </c>
      <c r="I41" s="14">
        <f t="shared" si="0"/>
        <v>0.1923076923076923</v>
      </c>
      <c r="J41" s="14">
        <f t="shared" si="1"/>
        <v>1.718213058419244</v>
      </c>
      <c r="K41" s="18">
        <f t="shared" si="2"/>
        <v>2.412335956953165</v>
      </c>
      <c r="L41" s="18">
        <f t="shared" si="3"/>
        <v>-0.6931471805599453</v>
      </c>
      <c r="M41" s="18">
        <f t="shared" si="4"/>
        <v>4.023385473281607</v>
      </c>
      <c r="N41" s="18">
        <f t="shared" si="5"/>
        <v>2.6468837658647226</v>
      </c>
    </row>
    <row r="42" spans="1:14" ht="12.75">
      <c r="A42" s="8">
        <v>111</v>
      </c>
      <c r="B42" s="23">
        <v>9500</v>
      </c>
      <c r="C42" s="14">
        <v>5.485</v>
      </c>
      <c r="D42" s="14">
        <v>0.692</v>
      </c>
      <c r="E42" s="8">
        <v>4.84</v>
      </c>
      <c r="F42" s="8">
        <v>0.5</v>
      </c>
      <c r="G42" s="18">
        <v>52</v>
      </c>
      <c r="H42" s="18">
        <v>18</v>
      </c>
      <c r="I42" s="14">
        <f t="shared" si="0"/>
        <v>0.18231540565177756</v>
      </c>
      <c r="J42" s="14">
        <f t="shared" si="1"/>
        <v>1.4450867052023122</v>
      </c>
      <c r="K42" s="18">
        <f t="shared" si="2"/>
        <v>1.5769147207285403</v>
      </c>
      <c r="L42" s="18">
        <f t="shared" si="3"/>
        <v>-0.6931471805599453</v>
      </c>
      <c r="M42" s="18">
        <f t="shared" si="4"/>
        <v>3.9512437185814275</v>
      </c>
      <c r="N42" s="18">
        <f t="shared" si="5"/>
        <v>2.8903717578961645</v>
      </c>
    </row>
    <row r="43" spans="1:14" ht="12.75">
      <c r="A43" s="8">
        <v>112</v>
      </c>
      <c r="B43" s="23">
        <v>9500</v>
      </c>
      <c r="C43" s="14">
        <v>4.88</v>
      </c>
      <c r="D43" s="14">
        <v>0.443</v>
      </c>
      <c r="E43" s="8">
        <v>14.29</v>
      </c>
      <c r="F43" s="8">
        <v>0.5</v>
      </c>
      <c r="G43" s="18">
        <v>54.6</v>
      </c>
      <c r="H43" s="18">
        <v>15.399999999999999</v>
      </c>
      <c r="I43" s="14">
        <f t="shared" si="0"/>
        <v>0.20491803278688525</v>
      </c>
      <c r="J43" s="14">
        <f t="shared" si="1"/>
        <v>2.2573363431151243</v>
      </c>
      <c r="K43" s="18">
        <f t="shared" si="2"/>
        <v>2.659559991941776</v>
      </c>
      <c r="L43" s="18">
        <f t="shared" si="3"/>
        <v>-0.6931471805599453</v>
      </c>
      <c r="M43" s="18">
        <f t="shared" si="4"/>
        <v>4.000033882750859</v>
      </c>
      <c r="N43" s="18">
        <f t="shared" si="5"/>
        <v>2.734367509419583</v>
      </c>
    </row>
    <row r="44" spans="1:14" ht="12.75">
      <c r="A44" s="8">
        <v>113</v>
      </c>
      <c r="B44" s="23">
        <v>9500</v>
      </c>
      <c r="C44" s="14">
        <v>4.687</v>
      </c>
      <c r="D44" s="14">
        <v>0.6</v>
      </c>
      <c r="E44" s="8">
        <v>2.87</v>
      </c>
      <c r="F44" s="8">
        <v>0.5</v>
      </c>
      <c r="G44" s="18">
        <v>56.35</v>
      </c>
      <c r="H44" s="18">
        <v>13.649999999999999</v>
      </c>
      <c r="I44" s="14">
        <f t="shared" si="0"/>
        <v>0.21335609131640706</v>
      </c>
      <c r="J44" s="14">
        <f t="shared" si="1"/>
        <v>1.6666666666666667</v>
      </c>
      <c r="K44" s="18">
        <f t="shared" si="2"/>
        <v>1.0543120297715298</v>
      </c>
      <c r="L44" s="18">
        <f t="shared" si="3"/>
        <v>-0.6931471805599453</v>
      </c>
      <c r="M44" s="18">
        <f t="shared" si="4"/>
        <v>4.031582240485785</v>
      </c>
      <c r="N44" s="18">
        <f t="shared" si="5"/>
        <v>2.6137395216309685</v>
      </c>
    </row>
    <row r="45" spans="1:14" ht="12.75">
      <c r="A45" s="8">
        <v>114</v>
      </c>
      <c r="B45" s="23">
        <v>35000</v>
      </c>
      <c r="C45" s="14">
        <v>1.93</v>
      </c>
      <c r="D45" s="14">
        <v>3.18</v>
      </c>
      <c r="E45" s="8">
        <v>20.35</v>
      </c>
      <c r="F45" s="8">
        <v>0.8</v>
      </c>
      <c r="G45" s="18">
        <v>28.6</v>
      </c>
      <c r="H45" s="18">
        <v>41.4</v>
      </c>
      <c r="I45" s="14">
        <f t="shared" si="0"/>
        <v>0.5181347150259068</v>
      </c>
      <c r="J45" s="14">
        <f t="shared" si="1"/>
        <v>0.31446540880503143</v>
      </c>
      <c r="K45" s="18">
        <f t="shared" si="2"/>
        <v>3.013080911888604</v>
      </c>
      <c r="L45" s="18">
        <f t="shared" si="3"/>
        <v>-0.2231435513142097</v>
      </c>
      <c r="M45" s="18">
        <f t="shared" si="4"/>
        <v>3.353406717825807</v>
      </c>
      <c r="N45" s="18">
        <f t="shared" si="5"/>
        <v>3.7232808808312687</v>
      </c>
    </row>
    <row r="46" spans="1:14" ht="12.75">
      <c r="A46" s="8">
        <v>115</v>
      </c>
      <c r="B46" s="23">
        <v>27500</v>
      </c>
      <c r="C46" s="14">
        <v>2.19</v>
      </c>
      <c r="D46" s="14">
        <v>2.9</v>
      </c>
      <c r="E46" s="8">
        <v>24.36</v>
      </c>
      <c r="F46" s="8">
        <v>0.8</v>
      </c>
      <c r="G46" s="18">
        <v>48.27</v>
      </c>
      <c r="H46" s="18">
        <v>21.729999999999997</v>
      </c>
      <c r="I46" s="14">
        <f t="shared" si="0"/>
        <v>0.4566210045662101</v>
      </c>
      <c r="J46" s="14">
        <f t="shared" si="1"/>
        <v>0.3448275862068966</v>
      </c>
      <c r="K46" s="18">
        <f t="shared" si="2"/>
        <v>3.192942442841696</v>
      </c>
      <c r="L46" s="18">
        <f t="shared" si="3"/>
        <v>-0.2231435513142097</v>
      </c>
      <c r="M46" s="18">
        <f t="shared" si="4"/>
        <v>3.8768102496724017</v>
      </c>
      <c r="N46" s="18">
        <f t="shared" si="5"/>
        <v>3.078693794268338</v>
      </c>
    </row>
    <row r="47" spans="1:14" ht="12.75">
      <c r="A47" s="8">
        <v>116</v>
      </c>
      <c r="B47" s="23">
        <v>27500</v>
      </c>
      <c r="C47" s="14">
        <v>2.7</v>
      </c>
      <c r="D47" s="14">
        <v>2.679</v>
      </c>
      <c r="E47" s="8">
        <v>10.67</v>
      </c>
      <c r="F47" s="8">
        <v>0.8</v>
      </c>
      <c r="G47" s="18">
        <v>47.4</v>
      </c>
      <c r="H47" s="18">
        <v>22.6</v>
      </c>
      <c r="I47" s="14">
        <f t="shared" si="0"/>
        <v>0.37037037037037035</v>
      </c>
      <c r="J47" s="14">
        <f t="shared" si="1"/>
        <v>0.3732736095558044</v>
      </c>
      <c r="K47" s="18">
        <f t="shared" si="2"/>
        <v>2.367436065313662</v>
      </c>
      <c r="L47" s="18">
        <f t="shared" si="3"/>
        <v>-0.2231435513142097</v>
      </c>
      <c r="M47" s="18">
        <f t="shared" si="4"/>
        <v>3.858622228701031</v>
      </c>
      <c r="N47" s="18">
        <f t="shared" si="5"/>
        <v>3.1179499062782403</v>
      </c>
    </row>
    <row r="48" spans="1:14" ht="12.75">
      <c r="A48" s="8">
        <v>117</v>
      </c>
      <c r="B48" s="23">
        <v>35000</v>
      </c>
      <c r="C48" s="14">
        <v>1.9</v>
      </c>
      <c r="D48" s="14">
        <v>3.18</v>
      </c>
      <c r="E48" s="8">
        <v>1.2</v>
      </c>
      <c r="F48" s="8">
        <v>0.8</v>
      </c>
      <c r="G48" s="18">
        <v>39.19</v>
      </c>
      <c r="H48" s="18">
        <v>30.810000000000002</v>
      </c>
      <c r="I48" s="14">
        <f t="shared" si="0"/>
        <v>0.5263157894736842</v>
      </c>
      <c r="J48" s="14">
        <f t="shared" si="1"/>
        <v>0.31446540880503143</v>
      </c>
      <c r="K48" s="18">
        <f t="shared" si="2"/>
        <v>0.1823215567939546</v>
      </c>
      <c r="L48" s="18">
        <f t="shared" si="3"/>
        <v>-0.2231435513142097</v>
      </c>
      <c r="M48" s="18">
        <f t="shared" si="4"/>
        <v>3.66842161221154</v>
      </c>
      <c r="N48" s="18">
        <f t="shared" si="5"/>
        <v>3.4278393126085764</v>
      </c>
    </row>
    <row r="49" spans="1:14" ht="12.75">
      <c r="A49" s="8">
        <v>118</v>
      </c>
      <c r="B49" s="23">
        <v>35000</v>
      </c>
      <c r="C49" s="14">
        <v>1.93</v>
      </c>
      <c r="D49" s="14">
        <v>3.17</v>
      </c>
      <c r="E49" s="8">
        <v>1.5</v>
      </c>
      <c r="F49" s="8">
        <v>0.8</v>
      </c>
      <c r="G49" s="18">
        <v>39.7</v>
      </c>
      <c r="H49" s="18">
        <v>30.299999999999997</v>
      </c>
      <c r="I49" s="14">
        <f t="shared" si="0"/>
        <v>0.5181347150259068</v>
      </c>
      <c r="J49" s="14">
        <f t="shared" si="1"/>
        <v>0.31545741324921134</v>
      </c>
      <c r="K49" s="18">
        <f t="shared" si="2"/>
        <v>0.4054651081081644</v>
      </c>
      <c r="L49" s="18">
        <f t="shared" si="3"/>
        <v>-0.2231435513142097</v>
      </c>
      <c r="M49" s="18">
        <f t="shared" si="4"/>
        <v>3.681351187693145</v>
      </c>
      <c r="N49" s="18">
        <f t="shared" si="5"/>
        <v>3.4111477125153233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Snajderi</dc:creator>
  <cp:keywords/>
  <dc:description/>
  <cp:lastModifiedBy>Snajderi</cp:lastModifiedBy>
  <cp:lastPrinted>2017-04-10T10:10:36Z</cp:lastPrinted>
  <dcterms:created xsi:type="dcterms:W3CDTF">2017-04-07T09:17:24Z</dcterms:created>
  <dcterms:modified xsi:type="dcterms:W3CDTF">2017-05-12T16:32:21Z</dcterms:modified>
  <cp:category/>
  <cp:version/>
  <cp:contentType/>
  <cp:contentStatus/>
</cp:coreProperties>
</file>